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71" windowWidth="15195" windowHeight="9750" activeTab="0"/>
  </bookViews>
  <sheets>
    <sheet name="мужчины сложность" sheetId="1" r:id="rId1"/>
    <sheet name="женщины сложность" sheetId="2" r:id="rId2"/>
    <sheet name="мужчины скорость" sheetId="3" r:id="rId3"/>
    <sheet name="женщины скорость" sheetId="4" r:id="rId4"/>
  </sheets>
  <definedNames>
    <definedName name="_xlnm.Print_Area" localSheetId="0">'мужчины сложность'!$A$1:$N$42</definedName>
  </definedNames>
  <calcPr fullCalcOnLoad="1"/>
</workbook>
</file>

<file path=xl/sharedStrings.xml><?xml version="1.0" encoding="utf-8"?>
<sst xmlns="http://schemas.openxmlformats.org/spreadsheetml/2006/main" count="334" uniqueCount="165">
  <si>
    <t>Ф.И.О. спортсмена</t>
  </si>
  <si>
    <t>Год рож-дения</t>
  </si>
  <si>
    <t>Одесса</t>
  </si>
  <si>
    <t>Харьков ХФТИ</t>
  </si>
  <si>
    <t>Команда</t>
  </si>
  <si>
    <t>Харьков Кировец</t>
  </si>
  <si>
    <t>Днепропетровск</t>
  </si>
  <si>
    <t>Киев</t>
  </si>
  <si>
    <t>Мекевка</t>
  </si>
  <si>
    <t>Чемпионат  Украины</t>
  </si>
  <si>
    <t>Клешнев Станислав</t>
  </si>
  <si>
    <t>Шалагин Михаил</t>
  </si>
  <si>
    <t>Белый Виктор</t>
  </si>
  <si>
    <t>Гусак Игорь</t>
  </si>
  <si>
    <t>Камен. Подольск</t>
  </si>
  <si>
    <t>Луганск</t>
  </si>
  <si>
    <t>Шевченко Кирил</t>
  </si>
  <si>
    <t>Шульга Алексей</t>
  </si>
  <si>
    <t>Севастополь</t>
  </si>
  <si>
    <t>Щербина Петр</t>
  </si>
  <si>
    <t>Место</t>
  </si>
  <si>
    <t xml:space="preserve"> Украинский рейтинг</t>
  </si>
  <si>
    <t>Лагутін Віталій</t>
  </si>
  <si>
    <t>Зілінський Олександр</t>
  </si>
  <si>
    <t>Тищенко Андрій</t>
  </si>
  <si>
    <t>Костусев Степан</t>
  </si>
  <si>
    <t>Крюков Валерий</t>
  </si>
  <si>
    <t>Топишко Сергей</t>
  </si>
  <si>
    <t>Шалагин Александр</t>
  </si>
  <si>
    <t>Никополь  Трубник</t>
  </si>
  <si>
    <t>Петренко Максим</t>
  </si>
  <si>
    <t>Соловей Игорь</t>
  </si>
  <si>
    <t>Украинка</t>
  </si>
  <si>
    <t>Дзюбяк Юрий</t>
  </si>
  <si>
    <t>Левин Павел</t>
  </si>
  <si>
    <t>Мардашов Антон</t>
  </si>
  <si>
    <t>Никополь  Эл.метал.</t>
  </si>
  <si>
    <t>Карпин Сергей</t>
  </si>
  <si>
    <t>Осипов Максим</t>
  </si>
  <si>
    <t>Зайченко Алексей</t>
  </si>
  <si>
    <t>Шмигельский Григорий</t>
  </si>
  <si>
    <t>Оченаш Анатолий</t>
  </si>
  <si>
    <t>Болдырев Данил</t>
  </si>
  <si>
    <t>Макевка</t>
  </si>
  <si>
    <r>
      <t xml:space="preserve">Днепропетровск  </t>
    </r>
    <r>
      <rPr>
        <b/>
        <sz val="10"/>
        <color indexed="10"/>
        <rFont val="Times New Roman"/>
        <family val="1"/>
      </rPr>
      <t xml:space="preserve">R=0,4 </t>
    </r>
    <r>
      <rPr>
        <sz val="10"/>
        <color indexed="10"/>
        <rFont val="Times New Roman"/>
        <family val="1"/>
      </rPr>
      <t xml:space="preserve"> 3эт.   30.05-01.06.08</t>
    </r>
  </si>
  <si>
    <t>Побережец Юрий</t>
  </si>
  <si>
    <t>Кировоград</t>
  </si>
  <si>
    <t>Титов Вячеслав</t>
  </si>
  <si>
    <t>Кривой-Рог</t>
  </si>
  <si>
    <t>Полтавчук Алексей</t>
  </si>
  <si>
    <t>Фельдман Борис</t>
  </si>
  <si>
    <t>Четвертак Станислав</t>
  </si>
  <si>
    <t>Бондаренко Сергей</t>
  </si>
  <si>
    <t>Горловка</t>
  </si>
  <si>
    <t>Иванов Дмитрий</t>
  </si>
  <si>
    <t>Одесса R=0,5 2эт.    30.05 -01.06.08</t>
  </si>
  <si>
    <t>Харьков R=0,71эт.            28.02-02.03.08</t>
  </si>
  <si>
    <t>Фогель Павел</t>
  </si>
  <si>
    <t>Гришко  Кирил</t>
  </si>
  <si>
    <t>Топал Ярослав</t>
  </si>
  <si>
    <t>Векла Павел</t>
  </si>
  <si>
    <t>Райдер Иван</t>
  </si>
  <si>
    <t>Запорожье</t>
  </si>
  <si>
    <t>Ступко Максим</t>
  </si>
  <si>
    <t>Общий                   рейтинг c IFSC</t>
  </si>
  <si>
    <t>Международный рейтинг по кубкам IFSC</t>
  </si>
  <si>
    <t>Чемпионат     Европы</t>
  </si>
  <si>
    <t>Мехралиев Алискер</t>
  </si>
  <si>
    <r>
      <t xml:space="preserve">Харьков R=0,6  </t>
    </r>
    <r>
      <rPr>
        <b/>
        <sz val="10"/>
        <color indexed="12"/>
        <rFont val="Times New Roman"/>
        <family val="1"/>
      </rPr>
      <t>Финал</t>
    </r>
    <r>
      <rPr>
        <sz val="10"/>
        <color indexed="12"/>
        <rFont val="Times New Roman"/>
        <family val="1"/>
      </rPr>
      <t xml:space="preserve"> 25.11.2008 </t>
    </r>
  </si>
  <si>
    <t>Шафранский Вячеслав</t>
  </si>
  <si>
    <t>РЕЙТИНГ   на 31.12.2008 г.  МУЖЧИНЫ  ТРУДНОСТЬ                                      Рит.= 833,4</t>
  </si>
  <si>
    <t>РЕЙТИНГ  на 31.12.2008 г.   ЖЕНЩИНЫ  ТРУДНОСТЬ                                           Р ит.= 868,6</t>
  </si>
  <si>
    <t>місце</t>
  </si>
  <si>
    <t>Харьков R = 0,77   1 эт. 28.02 - 01.03.08</t>
  </si>
  <si>
    <t>Одесса  R=0,5  2эт. 30.05 -01.06.08</t>
  </si>
  <si>
    <r>
      <t xml:space="preserve">Днепропетровск </t>
    </r>
    <r>
      <rPr>
        <b/>
        <sz val="10"/>
        <color indexed="10"/>
        <rFont val="Times New Roman"/>
        <family val="1"/>
      </rPr>
      <t xml:space="preserve"> R=0,2 </t>
    </r>
    <r>
      <rPr>
        <sz val="10"/>
        <color indexed="10"/>
        <rFont val="Times New Roman"/>
        <family val="1"/>
      </rPr>
      <t xml:space="preserve"> 2эт.                      30.05 -01.06.08</t>
    </r>
  </si>
  <si>
    <r>
      <t xml:space="preserve">Киев </t>
    </r>
    <r>
      <rPr>
        <b/>
        <sz val="10"/>
        <color indexed="12"/>
        <rFont val="Times New Roman"/>
        <family val="1"/>
      </rPr>
      <t xml:space="preserve">Финал </t>
    </r>
    <r>
      <rPr>
        <sz val="10"/>
        <color indexed="12"/>
        <rFont val="Times New Roman"/>
        <family val="1"/>
      </rPr>
      <t xml:space="preserve"> R=0,6 25-30.12.2008 </t>
    </r>
  </si>
  <si>
    <t>Чемпионат  Европы</t>
  </si>
  <si>
    <t>Шалагина Ольга</t>
  </si>
  <si>
    <t>Остапенко Алена</t>
  </si>
  <si>
    <t>Сосновских Мария</t>
  </si>
  <si>
    <t>Гельферт Алиса</t>
  </si>
  <si>
    <t>Буд-Гусаим Александра</t>
  </si>
  <si>
    <t>Медведева Ольга</t>
  </si>
  <si>
    <t>Савченко Анна</t>
  </si>
  <si>
    <t>Ручка Наталья</t>
  </si>
  <si>
    <t>Тужилина Света</t>
  </si>
  <si>
    <t>Сависько Анастасия</t>
  </si>
  <si>
    <t>Чернавина Ольга</t>
  </si>
  <si>
    <t>Черноскутова  Катя</t>
  </si>
  <si>
    <t>Винница</t>
  </si>
  <si>
    <t>Лещенко Валерия</t>
  </si>
  <si>
    <t>Бежко Ольга</t>
  </si>
  <si>
    <t>Шурубор Елена</t>
  </si>
  <si>
    <t>Репко Елена</t>
  </si>
  <si>
    <t>Колкотина Татьяна</t>
  </si>
  <si>
    <t>Лосинская Ольга</t>
  </si>
  <si>
    <t>Шереметьева Елена</t>
  </si>
  <si>
    <t>Галаган Татьяна</t>
  </si>
  <si>
    <t>Натарова Света</t>
  </si>
  <si>
    <t>Дьяченко Александра</t>
  </si>
  <si>
    <t>Миролюбова Настя</t>
  </si>
  <si>
    <t>Хохлова Анна</t>
  </si>
  <si>
    <t>Попова Екатерина</t>
  </si>
  <si>
    <t>Уварова Настя</t>
  </si>
  <si>
    <t>Харьков ХАИ</t>
  </si>
  <si>
    <t>Щурубор Татьяна</t>
  </si>
  <si>
    <t>Бойко Мария</t>
  </si>
  <si>
    <t>Никополь Эл.мет</t>
  </si>
  <si>
    <t>Щербина Анна</t>
  </si>
  <si>
    <t>Воробьёва Анна</t>
  </si>
  <si>
    <t>Скряга Анна</t>
  </si>
  <si>
    <t>Чабан Надежда</t>
  </si>
  <si>
    <t>Горячая Анастасия</t>
  </si>
  <si>
    <t>Андрущюк Татьяна</t>
  </si>
  <si>
    <t>Мельник Юлия</t>
  </si>
  <si>
    <t>Бевз Татьяна</t>
  </si>
  <si>
    <t>Муравёва Дарья</t>
  </si>
  <si>
    <t>Фоменко Алена</t>
  </si>
  <si>
    <t>РЕЙТИНГ  на  31.12.2008 г.   ЖЕНЩИНЫ. СКОРОСТЬ                             Р ит.= 1977,8</t>
  </si>
  <si>
    <t>№ пп</t>
  </si>
  <si>
    <t>Харьков R = 1            1 эт. 28.02 - 01.03.03</t>
  </si>
  <si>
    <t>Одесса  R=0,8  2эт.        30.05-01.06.08</t>
  </si>
  <si>
    <r>
      <t xml:space="preserve">Днепропетровск  </t>
    </r>
    <r>
      <rPr>
        <b/>
        <sz val="10"/>
        <color indexed="10"/>
        <rFont val="Times New Roman"/>
        <family val="1"/>
      </rPr>
      <t xml:space="preserve">R=0,2 </t>
    </r>
    <r>
      <rPr>
        <sz val="10"/>
        <color indexed="10"/>
        <rFont val="Times New Roman"/>
        <family val="1"/>
      </rPr>
      <t xml:space="preserve"> 3эт.   30.05-01.06.08</t>
    </r>
  </si>
  <si>
    <r>
      <t xml:space="preserve">Харьков </t>
    </r>
    <r>
      <rPr>
        <b/>
        <sz val="10"/>
        <color indexed="12"/>
        <rFont val="Times New Roman"/>
        <family val="1"/>
      </rPr>
      <t>Финал</t>
    </r>
    <r>
      <rPr>
        <sz val="10"/>
        <color indexed="12"/>
        <rFont val="Times New Roman"/>
        <family val="1"/>
      </rPr>
      <t xml:space="preserve"> R=0,9  25-30.11.08 </t>
    </r>
  </si>
  <si>
    <t xml:space="preserve">Чемпионат  Европы   </t>
  </si>
  <si>
    <t>Общий     рейтинг      c   IFSC</t>
  </si>
  <si>
    <t>Михайлова Ольга</t>
  </si>
  <si>
    <t>Грушникова  Наталья</t>
  </si>
  <si>
    <t>Миролюбова Анастасия</t>
  </si>
  <si>
    <t>Лубинец Анна</t>
  </si>
  <si>
    <t>Зайцква Елена</t>
  </si>
  <si>
    <t>Храмалюк Мария</t>
  </si>
  <si>
    <t>Никополь Эл.Мет</t>
  </si>
  <si>
    <t>Шурубор Татьяна</t>
  </si>
  <si>
    <t>Кириленко Нина</t>
  </si>
  <si>
    <t>Южный  Од.обл.</t>
  </si>
  <si>
    <t>Карабутова Анна</t>
  </si>
  <si>
    <t>РЕЙТИНГ   на 31.12.2008 г.  МУЖЧИНЫ  СКОРОСТЬ                                      Р ит.=2084,1</t>
  </si>
  <si>
    <r>
      <t xml:space="preserve">Харьков </t>
    </r>
    <r>
      <rPr>
        <b/>
        <sz val="11"/>
        <color indexed="12"/>
        <rFont val="Times New Roman"/>
        <family val="1"/>
      </rPr>
      <t>R=0,7</t>
    </r>
    <r>
      <rPr>
        <sz val="10"/>
        <color indexed="12"/>
        <rFont val="Times New Roman"/>
        <family val="1"/>
      </rPr>
      <t xml:space="preserve"> 1эт. 28.02-01.03.08</t>
    </r>
  </si>
  <si>
    <r>
      <t xml:space="preserve">Одесса </t>
    </r>
    <r>
      <rPr>
        <b/>
        <sz val="11"/>
        <color indexed="12"/>
        <rFont val="Times New Roman"/>
        <family val="1"/>
      </rPr>
      <t xml:space="preserve"> R=0,9</t>
    </r>
    <r>
      <rPr>
        <sz val="10"/>
        <color indexed="12"/>
        <rFont val="Times New Roman"/>
        <family val="1"/>
      </rPr>
      <t xml:space="preserve">  2эт.  30.05-01.06.08</t>
    </r>
  </si>
  <si>
    <r>
      <t xml:space="preserve">Днепропетровск  </t>
    </r>
    <r>
      <rPr>
        <b/>
        <sz val="10"/>
        <color indexed="12"/>
        <rFont val="Times New Roman"/>
        <family val="1"/>
      </rPr>
      <t xml:space="preserve">R=1 </t>
    </r>
    <r>
      <rPr>
        <sz val="10"/>
        <color indexed="12"/>
        <rFont val="Times New Roman"/>
        <family val="1"/>
      </rPr>
      <t xml:space="preserve"> 3эт.   30.05-01.06.08</t>
    </r>
  </si>
  <si>
    <r>
      <t xml:space="preserve">Харьков  </t>
    </r>
    <r>
      <rPr>
        <b/>
        <sz val="10"/>
        <color indexed="12"/>
        <rFont val="Times New Roman"/>
        <family val="1"/>
      </rPr>
      <t>R=1</t>
    </r>
    <r>
      <rPr>
        <sz val="10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Финал</t>
    </r>
    <r>
      <rPr>
        <sz val="10"/>
        <color indexed="12"/>
        <rFont val="Times New Roman"/>
        <family val="1"/>
      </rPr>
      <t xml:space="preserve"> 25.11.2008 </t>
    </r>
  </si>
  <si>
    <t xml:space="preserve">Чемпионат  Европы  </t>
  </si>
  <si>
    <t>Международный рейтинг по кубкам  IFSC</t>
  </si>
  <si>
    <t>Общий                   рейтинг  c IFSC</t>
  </si>
  <si>
    <t>Стенковой Максим</t>
  </si>
  <si>
    <t>Никополь Эл.мет.</t>
  </si>
  <si>
    <t>Салимов Александр</t>
  </si>
  <si>
    <t>Подчесов Константин</t>
  </si>
  <si>
    <t>Шишковский Иван</t>
  </si>
  <si>
    <t>Донецк</t>
  </si>
  <si>
    <t xml:space="preserve">Палладий Евгений </t>
  </si>
  <si>
    <t>Подзоров Антон</t>
  </si>
  <si>
    <t>Гонтарик Ярослав</t>
  </si>
  <si>
    <t>Сисоев  Сергей</t>
  </si>
  <si>
    <t>Юрко Алексей</t>
  </si>
  <si>
    <t>Побережец Сергей</t>
  </si>
  <si>
    <t>Хуторной Максим</t>
  </si>
  <si>
    <t>Оноприенко Павел</t>
  </si>
  <si>
    <t>Курило Максим</t>
  </si>
  <si>
    <t>Астафьев Алексей</t>
  </si>
  <si>
    <t>Харьков  Политех</t>
  </si>
  <si>
    <t>Тарбаев Николай</t>
  </si>
  <si>
    <t>Воронкин Константин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</si>
</sst>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 wrapText="1"/>
    </xf>
    <xf numFmtId="0" fontId="4" fillId="3" borderId="1" xfId="15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166" fontId="9" fillId="2" borderId="1" xfId="0" applyNumberFormat="1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166" fontId="10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3" fillId="0" borderId="1" xfId="0" applyFont="1" applyBorder="1" applyAlignment="1">
      <alignment horizontal="center" vertical="center" textRotation="90" wrapText="1"/>
    </xf>
    <xf numFmtId="166" fontId="15" fillId="3" borderId="1" xfId="0" applyNumberFormat="1" applyFont="1" applyFill="1" applyBorder="1" applyAlignment="1">
      <alignment horizontal="center"/>
    </xf>
    <xf numFmtId="166" fontId="14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1" xfId="0" applyFont="1" applyFill="1" applyBorder="1" applyAlignment="1">
      <alignment horizontal="left"/>
    </xf>
    <xf numFmtId="0" fontId="17" fillId="0" borderId="0" xfId="0" applyFont="1" applyBorder="1" applyAlignment="1">
      <alignment horizontal="center" vertical="top" wrapText="1"/>
    </xf>
    <xf numFmtId="166" fontId="17" fillId="0" borderId="0" xfId="0" applyNumberFormat="1" applyFont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3" borderId="0" xfId="15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textRotation="90" wrapText="1"/>
    </xf>
    <xf numFmtId="1" fontId="11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/>
    </xf>
    <xf numFmtId="0" fontId="11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0" fontId="4" fillId="5" borderId="1" xfId="15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20" fillId="2" borderId="4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" fontId="10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/>
    </xf>
    <xf numFmtId="0" fontId="19" fillId="5" borderId="1" xfId="0" applyFont="1" applyFill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/>
    </xf>
    <xf numFmtId="1" fontId="19" fillId="3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emeua.com/?lang=rus&amp;c=5&amp;comp=SportsmenInfo&amp;id=2" TargetMode="External" /><Relationship Id="rId2" Type="http://schemas.openxmlformats.org/officeDocument/2006/relationships/hyperlink" Target="http://www.extremeua.com/?lang=rus&amp;c=5&amp;comp=SportsmenInfo&amp;id=69" TargetMode="External" /><Relationship Id="rId3" Type="http://schemas.openxmlformats.org/officeDocument/2006/relationships/hyperlink" Target="http://www.extremeua.com/?lang=rus&amp;c=5&amp;comp=SportsmenInfo&amp;id=60" TargetMode="External" /><Relationship Id="rId4" Type="http://schemas.openxmlformats.org/officeDocument/2006/relationships/hyperlink" Target="http://www.extremeua.com/?lang=rus&amp;c=5&amp;comp=SportsmenInfo&amp;id=32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75" zoomScaleNormal="75" zoomScaleSheetLayoutView="75" workbookViewId="0" topLeftCell="A1">
      <selection activeCell="P6" sqref="P6"/>
    </sheetView>
  </sheetViews>
  <sheetFormatPr defaultColWidth="9.00390625" defaultRowHeight="12.75"/>
  <cols>
    <col min="1" max="1" width="3.125" style="0" customWidth="1"/>
    <col min="2" max="2" width="23.125" style="0" customWidth="1"/>
    <col min="3" max="3" width="6.125" style="0" customWidth="1"/>
    <col min="4" max="4" width="19.125" style="0" customWidth="1"/>
    <col min="5" max="5" width="5.75390625" style="0" customWidth="1"/>
    <col min="6" max="6" width="6.75390625" style="0" customWidth="1"/>
    <col min="7" max="7" width="6.00390625" style="0" customWidth="1"/>
    <col min="8" max="8" width="7.75390625" style="0" customWidth="1"/>
    <col min="9" max="9" width="6.875" style="0" customWidth="1"/>
    <col min="10" max="10" width="7.125" style="0" customWidth="1"/>
    <col min="11" max="11" width="7.625" style="0" customWidth="1"/>
    <col min="12" max="12" width="8.625" style="0" customWidth="1"/>
    <col min="13" max="13" width="7.875" style="0" customWidth="1"/>
    <col min="14" max="14" width="5.875" style="0" customWidth="1"/>
  </cols>
  <sheetData>
    <row r="1" spans="2:11" ht="15.75">
      <c r="B1" s="61" t="s">
        <v>70</v>
      </c>
      <c r="C1" s="61"/>
      <c r="D1" s="61"/>
      <c r="E1" s="61"/>
      <c r="F1" s="61"/>
      <c r="G1" s="61"/>
      <c r="H1" s="61"/>
      <c r="I1" s="61"/>
      <c r="J1" s="61"/>
      <c r="K1" s="61"/>
    </row>
    <row r="2" spans="1:14" ht="89.25" customHeight="1">
      <c r="A2" s="15" t="s">
        <v>20</v>
      </c>
      <c r="B2" s="8" t="s">
        <v>0</v>
      </c>
      <c r="C2" s="1" t="s">
        <v>1</v>
      </c>
      <c r="D2" s="8" t="s">
        <v>4</v>
      </c>
      <c r="E2" s="41" t="s">
        <v>9</v>
      </c>
      <c r="F2" s="25" t="s">
        <v>56</v>
      </c>
      <c r="G2" s="25" t="s">
        <v>55</v>
      </c>
      <c r="H2" s="28" t="s">
        <v>44</v>
      </c>
      <c r="I2" s="25" t="s">
        <v>68</v>
      </c>
      <c r="J2" s="11" t="s">
        <v>21</v>
      </c>
      <c r="K2" s="41" t="s">
        <v>66</v>
      </c>
      <c r="L2" s="51" t="s">
        <v>65</v>
      </c>
      <c r="M2" s="19" t="s">
        <v>64</v>
      </c>
      <c r="N2" s="37"/>
    </row>
    <row r="3" spans="1:14" ht="13.5" customHeight="1">
      <c r="A3" s="9">
        <v>1</v>
      </c>
      <c r="B3" s="31" t="s">
        <v>26</v>
      </c>
      <c r="C3" s="12">
        <v>1986</v>
      </c>
      <c r="D3" s="7" t="s">
        <v>6</v>
      </c>
      <c r="E3" s="40">
        <v>60</v>
      </c>
      <c r="F3" s="22">
        <v>0</v>
      </c>
      <c r="G3" s="22">
        <v>0</v>
      </c>
      <c r="H3" s="29">
        <v>12</v>
      </c>
      <c r="I3" s="40">
        <v>15.6</v>
      </c>
      <c r="J3" s="20">
        <f aca="true" t="shared" si="0" ref="J3:J23">SUM(E3:I3)-(MIN(E3:I3))</f>
        <v>87.6</v>
      </c>
      <c r="K3" s="40">
        <v>100</v>
      </c>
      <c r="L3" s="50">
        <v>136</v>
      </c>
      <c r="M3" s="21">
        <f aca="true" t="shared" si="1" ref="M3:M41">SUM(J3+K3+L3)</f>
        <v>323.6</v>
      </c>
      <c r="N3" s="34"/>
    </row>
    <row r="4" spans="1:14" ht="13.5" customHeight="1">
      <c r="A4" s="13">
        <v>2</v>
      </c>
      <c r="B4" s="31" t="s">
        <v>33</v>
      </c>
      <c r="C4" s="9">
        <v>1990</v>
      </c>
      <c r="D4" s="2" t="s">
        <v>32</v>
      </c>
      <c r="E4" s="40">
        <v>44</v>
      </c>
      <c r="F4" s="23">
        <v>21</v>
      </c>
      <c r="G4" s="23">
        <v>15</v>
      </c>
      <c r="H4" s="30">
        <v>0</v>
      </c>
      <c r="I4" s="43">
        <v>0</v>
      </c>
      <c r="J4" s="20">
        <f t="shared" si="0"/>
        <v>80</v>
      </c>
      <c r="K4" s="43">
        <v>0</v>
      </c>
      <c r="L4" s="48"/>
      <c r="M4" s="21">
        <f t="shared" si="1"/>
        <v>80</v>
      </c>
      <c r="N4" s="34"/>
    </row>
    <row r="5" spans="1:14" ht="13.5" customHeight="1">
      <c r="A5" s="9">
        <v>3</v>
      </c>
      <c r="B5" s="31" t="s">
        <v>11</v>
      </c>
      <c r="C5" s="5">
        <v>1982</v>
      </c>
      <c r="D5" s="2" t="s">
        <v>2</v>
      </c>
      <c r="E5" s="40">
        <v>52</v>
      </c>
      <c r="F5" s="24">
        <v>18.2</v>
      </c>
      <c r="G5" s="22">
        <v>0</v>
      </c>
      <c r="H5" s="30">
        <v>0</v>
      </c>
      <c r="I5" s="43">
        <v>0</v>
      </c>
      <c r="J5" s="20">
        <f t="shared" si="0"/>
        <v>70.2</v>
      </c>
      <c r="K5" s="43">
        <v>0</v>
      </c>
      <c r="L5" s="47"/>
      <c r="M5" s="21">
        <f t="shared" si="1"/>
        <v>70.2</v>
      </c>
      <c r="N5" s="34"/>
    </row>
    <row r="6" spans="1:14" ht="13.5" customHeight="1">
      <c r="A6" s="9">
        <v>4</v>
      </c>
      <c r="B6" s="31" t="s">
        <v>28</v>
      </c>
      <c r="C6" s="9">
        <v>1989</v>
      </c>
      <c r="D6" s="7" t="s">
        <v>29</v>
      </c>
      <c r="E6" s="40">
        <v>36</v>
      </c>
      <c r="F6" s="23">
        <v>8.4</v>
      </c>
      <c r="G6" s="23">
        <v>13</v>
      </c>
      <c r="H6" s="30">
        <v>0</v>
      </c>
      <c r="I6" s="23">
        <v>10.8</v>
      </c>
      <c r="J6" s="20">
        <f t="shared" si="0"/>
        <v>68.2</v>
      </c>
      <c r="K6" s="43">
        <v>0</v>
      </c>
      <c r="L6" s="48"/>
      <c r="M6" s="21">
        <f t="shared" si="1"/>
        <v>68.2</v>
      </c>
      <c r="N6" s="34"/>
    </row>
    <row r="7" spans="1:14" ht="13.5" customHeight="1">
      <c r="A7" s="9">
        <v>5</v>
      </c>
      <c r="B7" s="32" t="s">
        <v>27</v>
      </c>
      <c r="C7" s="46">
        <v>1988</v>
      </c>
      <c r="D7" s="7" t="s">
        <v>15</v>
      </c>
      <c r="E7" s="40">
        <v>28</v>
      </c>
      <c r="F7" s="24">
        <v>15.4</v>
      </c>
      <c r="G7" s="23">
        <v>11</v>
      </c>
      <c r="H7" s="29">
        <v>10.4</v>
      </c>
      <c r="I7" s="40">
        <v>13.2</v>
      </c>
      <c r="J7" s="20">
        <f t="shared" si="0"/>
        <v>67.6</v>
      </c>
      <c r="K7" s="43">
        <v>0</v>
      </c>
      <c r="L7" s="48"/>
      <c r="M7" s="21">
        <f t="shared" si="1"/>
        <v>67.6</v>
      </c>
      <c r="N7" s="34"/>
    </row>
    <row r="8" spans="1:14" ht="13.5" customHeight="1">
      <c r="A8" s="9">
        <v>6</v>
      </c>
      <c r="B8" s="33" t="s">
        <v>13</v>
      </c>
      <c r="C8" s="10">
        <v>1973</v>
      </c>
      <c r="D8" s="7" t="s">
        <v>5</v>
      </c>
      <c r="E8" s="42">
        <v>20</v>
      </c>
      <c r="F8" s="24">
        <v>9.8</v>
      </c>
      <c r="G8" s="23">
        <v>8</v>
      </c>
      <c r="H8" s="29">
        <v>7.2</v>
      </c>
      <c r="I8" s="54">
        <v>18</v>
      </c>
      <c r="J8" s="20">
        <f t="shared" si="0"/>
        <v>55.8</v>
      </c>
      <c r="K8" s="43">
        <v>0</v>
      </c>
      <c r="L8" s="48"/>
      <c r="M8" s="21">
        <f t="shared" si="1"/>
        <v>55.8</v>
      </c>
      <c r="N8" s="34"/>
    </row>
    <row r="9" spans="1:14" ht="13.5" customHeight="1">
      <c r="A9" s="9">
        <v>7</v>
      </c>
      <c r="B9" s="31" t="s">
        <v>31</v>
      </c>
      <c r="C9" s="9">
        <v>1986</v>
      </c>
      <c r="D9" s="7" t="s">
        <v>6</v>
      </c>
      <c r="E9" s="40">
        <v>32</v>
      </c>
      <c r="F9" s="22">
        <v>0</v>
      </c>
      <c r="G9" s="23">
        <v>9</v>
      </c>
      <c r="H9" s="29">
        <v>8.8</v>
      </c>
      <c r="I9" s="43">
        <v>0</v>
      </c>
      <c r="J9" s="20">
        <f t="shared" si="0"/>
        <v>49.8</v>
      </c>
      <c r="K9" s="43">
        <v>0</v>
      </c>
      <c r="L9" s="48"/>
      <c r="M9" s="21">
        <f t="shared" si="1"/>
        <v>49.8</v>
      </c>
      <c r="N9" s="35"/>
    </row>
    <row r="10" spans="1:14" ht="13.5" customHeight="1">
      <c r="A10" s="9">
        <v>8</v>
      </c>
      <c r="B10" s="31" t="s">
        <v>35</v>
      </c>
      <c r="C10" s="9">
        <v>1991</v>
      </c>
      <c r="D10" s="7" t="s">
        <v>36</v>
      </c>
      <c r="E10" s="40">
        <v>24</v>
      </c>
      <c r="F10" s="24">
        <v>11.2</v>
      </c>
      <c r="G10" s="23">
        <v>4.5</v>
      </c>
      <c r="H10" s="30">
        <v>0</v>
      </c>
      <c r="I10" s="40">
        <v>9.6</v>
      </c>
      <c r="J10" s="20">
        <f t="shared" si="0"/>
        <v>49.300000000000004</v>
      </c>
      <c r="K10" s="43">
        <v>0</v>
      </c>
      <c r="L10" s="48"/>
      <c r="M10" s="21">
        <f t="shared" si="1"/>
        <v>49.300000000000004</v>
      </c>
      <c r="N10" s="38"/>
    </row>
    <row r="11" spans="1:14" ht="13.5" customHeight="1">
      <c r="A11" s="9">
        <v>9</v>
      </c>
      <c r="B11" s="33" t="s">
        <v>17</v>
      </c>
      <c r="C11" s="9">
        <v>1986</v>
      </c>
      <c r="D11" s="7" t="s">
        <v>6</v>
      </c>
      <c r="E11" s="42">
        <v>18</v>
      </c>
      <c r="F11" s="23">
        <v>6.3</v>
      </c>
      <c r="G11" s="22">
        <v>0</v>
      </c>
      <c r="H11" s="29">
        <v>6.4</v>
      </c>
      <c r="I11" s="24">
        <v>7.2</v>
      </c>
      <c r="J11" s="20">
        <f t="shared" si="0"/>
        <v>37.900000000000006</v>
      </c>
      <c r="K11" s="43">
        <v>0</v>
      </c>
      <c r="L11" s="48"/>
      <c r="M11" s="21">
        <f t="shared" si="1"/>
        <v>37.900000000000006</v>
      </c>
      <c r="N11" s="34"/>
    </row>
    <row r="12" spans="1:14" ht="13.5" customHeight="1">
      <c r="A12" s="9">
        <v>10</v>
      </c>
      <c r="B12" s="60" t="s">
        <v>24</v>
      </c>
      <c r="C12" s="9">
        <v>1975</v>
      </c>
      <c r="D12" s="7" t="s">
        <v>15</v>
      </c>
      <c r="E12" s="40">
        <v>14</v>
      </c>
      <c r="F12" s="24">
        <v>2.1</v>
      </c>
      <c r="G12" s="24">
        <v>6</v>
      </c>
      <c r="H12" s="29">
        <v>5.6</v>
      </c>
      <c r="I12" s="40">
        <v>5.4</v>
      </c>
      <c r="J12" s="20">
        <f t="shared" si="0"/>
        <v>31</v>
      </c>
      <c r="K12" s="43">
        <v>0</v>
      </c>
      <c r="L12" s="48"/>
      <c r="M12" s="21">
        <f t="shared" si="1"/>
        <v>31</v>
      </c>
      <c r="N12" s="36"/>
    </row>
    <row r="13" spans="1:14" ht="13.5" customHeight="1">
      <c r="A13" s="9">
        <v>11</v>
      </c>
      <c r="B13" s="17" t="s">
        <v>23</v>
      </c>
      <c r="C13" s="9">
        <v>1979</v>
      </c>
      <c r="D13" s="18" t="s">
        <v>7</v>
      </c>
      <c r="E13" s="43">
        <v>0</v>
      </c>
      <c r="F13" s="24">
        <v>4.2</v>
      </c>
      <c r="G13" s="24">
        <v>7</v>
      </c>
      <c r="H13" s="30">
        <v>0</v>
      </c>
      <c r="I13" s="24">
        <v>8.4</v>
      </c>
      <c r="J13" s="20">
        <f t="shared" si="0"/>
        <v>19.6</v>
      </c>
      <c r="K13" s="43">
        <v>0</v>
      </c>
      <c r="L13" s="48"/>
      <c r="M13" s="21">
        <f t="shared" si="1"/>
        <v>19.6</v>
      </c>
      <c r="N13" s="34"/>
    </row>
    <row r="14" spans="1:14" ht="13.5" customHeight="1">
      <c r="A14" s="12">
        <v>12</v>
      </c>
      <c r="B14" s="2" t="s">
        <v>19</v>
      </c>
      <c r="C14" s="9">
        <v>1986</v>
      </c>
      <c r="D14" s="2" t="s">
        <v>2</v>
      </c>
      <c r="E14" s="40">
        <v>12</v>
      </c>
      <c r="F14" s="22">
        <v>0</v>
      </c>
      <c r="G14" s="24">
        <v>4</v>
      </c>
      <c r="H14" s="30">
        <v>0</v>
      </c>
      <c r="I14" s="43">
        <v>0</v>
      </c>
      <c r="J14" s="20">
        <f t="shared" si="0"/>
        <v>16</v>
      </c>
      <c r="K14" s="43">
        <v>0</v>
      </c>
      <c r="L14" s="48"/>
      <c r="M14" s="21">
        <f t="shared" si="1"/>
        <v>16</v>
      </c>
      <c r="N14" s="34"/>
    </row>
    <row r="15" spans="1:14" ht="13.5" customHeight="1">
      <c r="A15" s="12">
        <v>12</v>
      </c>
      <c r="B15" s="57" t="s">
        <v>10</v>
      </c>
      <c r="C15" s="58">
        <v>1983</v>
      </c>
      <c r="D15" s="2" t="s">
        <v>8</v>
      </c>
      <c r="E15" s="40">
        <v>16</v>
      </c>
      <c r="F15" s="22">
        <v>0</v>
      </c>
      <c r="G15" s="22">
        <v>0</v>
      </c>
      <c r="H15" s="30">
        <v>0</v>
      </c>
      <c r="I15" s="43">
        <v>0</v>
      </c>
      <c r="J15" s="20">
        <f t="shared" si="0"/>
        <v>16</v>
      </c>
      <c r="K15" s="43">
        <v>0</v>
      </c>
      <c r="L15" s="48"/>
      <c r="M15" s="21">
        <f t="shared" si="1"/>
        <v>16</v>
      </c>
      <c r="N15" s="34"/>
    </row>
    <row r="16" spans="1:14" ht="13.5" customHeight="1">
      <c r="A16" s="12">
        <v>14</v>
      </c>
      <c r="B16" s="4" t="s">
        <v>12</v>
      </c>
      <c r="C16" s="10">
        <v>1984</v>
      </c>
      <c r="D16" s="2" t="s">
        <v>14</v>
      </c>
      <c r="E16" s="40">
        <v>10</v>
      </c>
      <c r="F16" s="22">
        <v>0</v>
      </c>
      <c r="G16" s="22">
        <v>0</v>
      </c>
      <c r="H16" s="29">
        <v>4</v>
      </c>
      <c r="I16" s="43">
        <v>0</v>
      </c>
      <c r="J16" s="20">
        <f t="shared" si="0"/>
        <v>14</v>
      </c>
      <c r="K16" s="43">
        <v>0</v>
      </c>
      <c r="L16" s="48"/>
      <c r="M16" s="21">
        <f t="shared" si="1"/>
        <v>14</v>
      </c>
      <c r="N16" s="34"/>
    </row>
    <row r="17" spans="1:14" ht="13.5" customHeight="1">
      <c r="A17" s="12">
        <v>15</v>
      </c>
      <c r="B17" s="56" t="s">
        <v>30</v>
      </c>
      <c r="C17" s="9">
        <v>1978</v>
      </c>
      <c r="D17" s="7" t="s">
        <v>15</v>
      </c>
      <c r="E17" s="43">
        <v>0</v>
      </c>
      <c r="F17" s="23">
        <v>12.6</v>
      </c>
      <c r="G17" s="22">
        <v>0</v>
      </c>
      <c r="H17" s="30">
        <v>0</v>
      </c>
      <c r="I17" s="43">
        <v>0</v>
      </c>
      <c r="J17" s="20">
        <f t="shared" si="0"/>
        <v>12.6</v>
      </c>
      <c r="K17" s="43">
        <v>0</v>
      </c>
      <c r="L17" s="48"/>
      <c r="M17" s="21">
        <f t="shared" si="1"/>
        <v>12.6</v>
      </c>
      <c r="N17" s="34"/>
    </row>
    <row r="18" spans="1:14" ht="13.5" customHeight="1">
      <c r="A18" s="9">
        <v>16</v>
      </c>
      <c r="B18" s="2" t="s">
        <v>42</v>
      </c>
      <c r="C18" s="9">
        <v>1992</v>
      </c>
      <c r="D18" s="7" t="s">
        <v>43</v>
      </c>
      <c r="E18" s="43">
        <v>0</v>
      </c>
      <c r="F18" s="24">
        <v>2.8</v>
      </c>
      <c r="G18" s="23">
        <v>2</v>
      </c>
      <c r="H18" s="29">
        <v>3.6</v>
      </c>
      <c r="I18" s="43">
        <v>0</v>
      </c>
      <c r="J18" s="20">
        <f t="shared" si="0"/>
        <v>8.4</v>
      </c>
      <c r="K18" s="43">
        <v>0</v>
      </c>
      <c r="L18" s="49"/>
      <c r="M18" s="21">
        <f t="shared" si="1"/>
        <v>8.4</v>
      </c>
      <c r="N18" s="14"/>
    </row>
    <row r="19" spans="1:15" ht="13.5" customHeight="1">
      <c r="A19" s="9">
        <v>17</v>
      </c>
      <c r="B19" s="44" t="s">
        <v>61</v>
      </c>
      <c r="C19" s="5">
        <v>1990</v>
      </c>
      <c r="D19" s="45" t="s">
        <v>62</v>
      </c>
      <c r="E19" s="40">
        <v>8</v>
      </c>
      <c r="F19" s="22">
        <v>0</v>
      </c>
      <c r="G19" s="22">
        <v>0</v>
      </c>
      <c r="H19" s="30">
        <v>0</v>
      </c>
      <c r="I19" s="43">
        <v>0</v>
      </c>
      <c r="J19" s="20">
        <f t="shared" si="0"/>
        <v>8</v>
      </c>
      <c r="K19" s="43">
        <v>0</v>
      </c>
      <c r="L19" s="49"/>
      <c r="M19" s="21">
        <f t="shared" si="1"/>
        <v>8</v>
      </c>
      <c r="N19" s="39"/>
      <c r="O19" s="16"/>
    </row>
    <row r="20" spans="1:15" ht="13.5" customHeight="1">
      <c r="A20" s="12">
        <v>18</v>
      </c>
      <c r="B20" s="56" t="s">
        <v>34</v>
      </c>
      <c r="C20" s="12">
        <v>1988</v>
      </c>
      <c r="D20" s="7" t="s">
        <v>18</v>
      </c>
      <c r="E20" s="43">
        <v>0</v>
      </c>
      <c r="F20" s="24">
        <v>7</v>
      </c>
      <c r="G20" s="22">
        <v>0</v>
      </c>
      <c r="H20" s="30">
        <v>0</v>
      </c>
      <c r="I20" s="43">
        <v>0</v>
      </c>
      <c r="J20" s="20">
        <f t="shared" si="0"/>
        <v>7</v>
      </c>
      <c r="K20" s="43">
        <v>0</v>
      </c>
      <c r="L20" s="48"/>
      <c r="M20" s="21">
        <f t="shared" si="1"/>
        <v>7</v>
      </c>
      <c r="N20" s="39"/>
      <c r="O20" s="16"/>
    </row>
    <row r="21" spans="1:14" ht="13.5" customHeight="1">
      <c r="A21" s="9">
        <v>19</v>
      </c>
      <c r="B21" s="44" t="s">
        <v>63</v>
      </c>
      <c r="C21" s="5">
        <v>1990</v>
      </c>
      <c r="D21" s="45" t="s">
        <v>18</v>
      </c>
      <c r="E21" s="40">
        <v>6</v>
      </c>
      <c r="F21" s="22">
        <v>0</v>
      </c>
      <c r="G21" s="22">
        <v>0</v>
      </c>
      <c r="H21" s="30">
        <v>0</v>
      </c>
      <c r="I21" s="43">
        <v>0</v>
      </c>
      <c r="J21" s="20">
        <f t="shared" si="0"/>
        <v>6</v>
      </c>
      <c r="K21" s="43">
        <v>0</v>
      </c>
      <c r="L21" s="49"/>
      <c r="M21" s="21">
        <f t="shared" si="1"/>
        <v>6</v>
      </c>
      <c r="N21" s="6"/>
    </row>
    <row r="22" spans="1:14" ht="13.5" customHeight="1">
      <c r="A22" s="9">
        <v>19</v>
      </c>
      <c r="B22" s="2" t="s">
        <v>16</v>
      </c>
      <c r="C22" s="9">
        <v>1982</v>
      </c>
      <c r="D22" s="59" t="s">
        <v>15</v>
      </c>
      <c r="E22" s="43">
        <v>0</v>
      </c>
      <c r="F22" s="22">
        <v>0</v>
      </c>
      <c r="G22" s="22">
        <v>0</v>
      </c>
      <c r="H22" s="30">
        <v>0</v>
      </c>
      <c r="I22" s="55">
        <v>6</v>
      </c>
      <c r="J22" s="20">
        <f t="shared" si="0"/>
        <v>6</v>
      </c>
      <c r="K22" s="43">
        <v>0</v>
      </c>
      <c r="L22" s="49"/>
      <c r="M22" s="21">
        <f t="shared" si="1"/>
        <v>6</v>
      </c>
      <c r="N22" s="6"/>
    </row>
    <row r="23" spans="1:14" ht="13.5" customHeight="1">
      <c r="A23" s="9">
        <v>21</v>
      </c>
      <c r="B23" s="17" t="s">
        <v>22</v>
      </c>
      <c r="C23" s="9">
        <v>1989</v>
      </c>
      <c r="D23" s="2" t="s">
        <v>2</v>
      </c>
      <c r="E23" s="43">
        <v>0</v>
      </c>
      <c r="F23" s="23">
        <v>5.6</v>
      </c>
      <c r="G23" s="22">
        <v>0</v>
      </c>
      <c r="H23" s="30">
        <v>0</v>
      </c>
      <c r="I23" s="43">
        <v>0</v>
      </c>
      <c r="J23" s="20">
        <f t="shared" si="0"/>
        <v>5.6</v>
      </c>
      <c r="K23" s="43">
        <v>0</v>
      </c>
      <c r="L23" s="47"/>
      <c r="M23" s="21">
        <f t="shared" si="1"/>
        <v>5.6</v>
      </c>
      <c r="N23" s="6"/>
    </row>
    <row r="24" spans="1:14" ht="13.5" customHeight="1">
      <c r="A24" s="13">
        <v>22</v>
      </c>
      <c r="B24" s="2" t="s">
        <v>60</v>
      </c>
      <c r="C24" s="9">
        <v>1990</v>
      </c>
      <c r="D24" s="2" t="s">
        <v>32</v>
      </c>
      <c r="E24" s="43">
        <v>0</v>
      </c>
      <c r="F24" s="22">
        <v>0</v>
      </c>
      <c r="G24" s="23">
        <v>5</v>
      </c>
      <c r="H24" s="30">
        <v>0</v>
      </c>
      <c r="I24" s="43">
        <v>0</v>
      </c>
      <c r="J24" s="20">
        <f>SUM(F24:I24)-(MIN(F24:I24))</f>
        <v>5</v>
      </c>
      <c r="K24" s="43">
        <v>0</v>
      </c>
      <c r="L24" s="49"/>
      <c r="M24" s="21">
        <f t="shared" si="1"/>
        <v>5</v>
      </c>
      <c r="N24" s="6"/>
    </row>
    <row r="25" spans="1:14" ht="13.5" customHeight="1">
      <c r="A25" s="9">
        <v>23</v>
      </c>
      <c r="B25" s="3" t="s">
        <v>41</v>
      </c>
      <c r="C25" s="9">
        <v>1985</v>
      </c>
      <c r="D25" s="7" t="s">
        <v>5</v>
      </c>
      <c r="E25" s="43">
        <v>0</v>
      </c>
      <c r="F25" s="24">
        <v>4.9</v>
      </c>
      <c r="G25" s="22">
        <v>0</v>
      </c>
      <c r="H25" s="30">
        <v>0</v>
      </c>
      <c r="I25" s="43">
        <v>0</v>
      </c>
      <c r="J25" s="20">
        <f aca="true" t="shared" si="2" ref="J25:J41">SUM(E25:I25)-(MIN(E25:I25))</f>
        <v>4.9</v>
      </c>
      <c r="K25" s="43">
        <v>0</v>
      </c>
      <c r="L25" s="49"/>
      <c r="M25" s="21">
        <f t="shared" si="1"/>
        <v>4.9</v>
      </c>
      <c r="N25" s="6"/>
    </row>
    <row r="26" spans="1:14" ht="13.5" customHeight="1">
      <c r="A26" s="9">
        <v>23</v>
      </c>
      <c r="B26" s="3" t="s">
        <v>58</v>
      </c>
      <c r="C26" s="9">
        <v>1979</v>
      </c>
      <c r="D26" s="18" t="s">
        <v>7</v>
      </c>
      <c r="E26" s="43">
        <v>0</v>
      </c>
      <c r="F26" s="22">
        <v>0</v>
      </c>
      <c r="G26" s="23">
        <v>2.5</v>
      </c>
      <c r="H26" s="30">
        <v>0</v>
      </c>
      <c r="I26" s="23">
        <v>2.4</v>
      </c>
      <c r="J26" s="20">
        <f t="shared" si="2"/>
        <v>4.9</v>
      </c>
      <c r="K26" s="43">
        <v>0</v>
      </c>
      <c r="L26" s="49"/>
      <c r="M26" s="21">
        <f t="shared" si="1"/>
        <v>4.9</v>
      </c>
      <c r="N26" s="6"/>
    </row>
    <row r="27" spans="1:14" ht="13.5" customHeight="1">
      <c r="A27" s="9">
        <v>25</v>
      </c>
      <c r="B27" s="2" t="s">
        <v>45</v>
      </c>
      <c r="C27" s="9">
        <v>1990</v>
      </c>
      <c r="D27" s="7" t="s">
        <v>46</v>
      </c>
      <c r="E27" s="43">
        <v>0</v>
      </c>
      <c r="F27" s="22">
        <v>0</v>
      </c>
      <c r="G27" s="22">
        <v>0</v>
      </c>
      <c r="H27" s="29">
        <v>4.8</v>
      </c>
      <c r="I27" s="43">
        <v>0</v>
      </c>
      <c r="J27" s="20">
        <f t="shared" si="2"/>
        <v>4.8</v>
      </c>
      <c r="K27" s="43">
        <v>0</v>
      </c>
      <c r="L27" s="49"/>
      <c r="M27" s="21">
        <f t="shared" si="1"/>
        <v>4.8</v>
      </c>
      <c r="N27" s="6"/>
    </row>
    <row r="28" spans="1:14" ht="13.5" customHeight="1">
      <c r="A28" s="9">
        <v>25</v>
      </c>
      <c r="B28" s="27" t="s">
        <v>67</v>
      </c>
      <c r="C28" s="9">
        <v>1992</v>
      </c>
      <c r="D28" s="7" t="s">
        <v>5</v>
      </c>
      <c r="E28" s="43">
        <v>0</v>
      </c>
      <c r="F28" s="22">
        <v>0</v>
      </c>
      <c r="G28" s="22">
        <v>0</v>
      </c>
      <c r="H28" s="30">
        <v>0</v>
      </c>
      <c r="I28" s="24">
        <v>4.8</v>
      </c>
      <c r="J28" s="20">
        <f t="shared" si="2"/>
        <v>4.8</v>
      </c>
      <c r="K28" s="43">
        <v>0</v>
      </c>
      <c r="L28" s="49"/>
      <c r="M28" s="21">
        <f t="shared" si="1"/>
        <v>4.8</v>
      </c>
      <c r="N28" s="6"/>
    </row>
    <row r="29" spans="1:14" ht="13.5" customHeight="1">
      <c r="A29" s="9">
        <v>27</v>
      </c>
      <c r="B29" s="17" t="s">
        <v>25</v>
      </c>
      <c r="C29" s="9">
        <v>1988</v>
      </c>
      <c r="D29" s="18" t="s">
        <v>7</v>
      </c>
      <c r="E29" s="43">
        <v>0</v>
      </c>
      <c r="F29" s="22">
        <v>0</v>
      </c>
      <c r="G29" s="22">
        <v>0</v>
      </c>
      <c r="H29" s="30">
        <v>0</v>
      </c>
      <c r="I29" s="40">
        <v>3.6</v>
      </c>
      <c r="J29" s="20">
        <f t="shared" si="2"/>
        <v>3.6</v>
      </c>
      <c r="K29" s="43">
        <v>0</v>
      </c>
      <c r="L29" s="49"/>
      <c r="M29" s="21">
        <f t="shared" si="1"/>
        <v>3.6</v>
      </c>
      <c r="N29" s="6"/>
    </row>
    <row r="30" spans="1:14" ht="13.5" customHeight="1">
      <c r="A30" s="12">
        <v>28</v>
      </c>
      <c r="B30" s="2" t="s">
        <v>40</v>
      </c>
      <c r="C30" s="9">
        <v>1992</v>
      </c>
      <c r="D30" s="7" t="s">
        <v>36</v>
      </c>
      <c r="E30" s="43">
        <v>0</v>
      </c>
      <c r="F30" s="24">
        <v>3.5</v>
      </c>
      <c r="G30" s="22">
        <v>0</v>
      </c>
      <c r="H30" s="30">
        <v>0</v>
      </c>
      <c r="I30" s="43">
        <v>0</v>
      </c>
      <c r="J30" s="20">
        <f t="shared" si="2"/>
        <v>3.5</v>
      </c>
      <c r="K30" s="43">
        <v>0</v>
      </c>
      <c r="L30" s="49"/>
      <c r="M30" s="21">
        <f t="shared" si="1"/>
        <v>3.5</v>
      </c>
      <c r="N30" s="6"/>
    </row>
    <row r="31" spans="1:14" ht="13.5" customHeight="1">
      <c r="A31" s="12">
        <v>28</v>
      </c>
      <c r="B31" s="17" t="s">
        <v>57</v>
      </c>
      <c r="C31" s="9">
        <v>1987</v>
      </c>
      <c r="D31" s="2" t="s">
        <v>2</v>
      </c>
      <c r="E31" s="43">
        <v>0</v>
      </c>
      <c r="F31" s="22">
        <v>0</v>
      </c>
      <c r="G31" s="24">
        <v>3.5</v>
      </c>
      <c r="H31" s="30">
        <v>0</v>
      </c>
      <c r="I31" s="43">
        <v>0</v>
      </c>
      <c r="J31" s="20">
        <f t="shared" si="2"/>
        <v>3.5</v>
      </c>
      <c r="K31" s="43">
        <v>0</v>
      </c>
      <c r="L31" s="49"/>
      <c r="M31" s="21">
        <f t="shared" si="1"/>
        <v>3.5</v>
      </c>
      <c r="N31" s="6"/>
    </row>
    <row r="32" spans="1:13" ht="13.5" customHeight="1">
      <c r="A32" s="9">
        <v>30</v>
      </c>
      <c r="B32" s="3" t="s">
        <v>47</v>
      </c>
      <c r="C32" s="9">
        <v>1985</v>
      </c>
      <c r="D32" s="7" t="s">
        <v>6</v>
      </c>
      <c r="E32" s="43">
        <v>0</v>
      </c>
      <c r="F32" s="22">
        <v>0</v>
      </c>
      <c r="G32" s="22">
        <v>0</v>
      </c>
      <c r="H32" s="29">
        <v>3.2</v>
      </c>
      <c r="I32" s="43">
        <v>0</v>
      </c>
      <c r="J32" s="20">
        <f t="shared" si="2"/>
        <v>3.2</v>
      </c>
      <c r="K32" s="43">
        <v>0</v>
      </c>
      <c r="L32" s="49"/>
      <c r="M32" s="21">
        <f t="shared" si="1"/>
        <v>3.2</v>
      </c>
    </row>
    <row r="33" spans="1:13" ht="13.5" customHeight="1">
      <c r="A33" s="9">
        <v>31</v>
      </c>
      <c r="B33" s="4" t="s">
        <v>69</v>
      </c>
      <c r="C33" s="10">
        <v>1989</v>
      </c>
      <c r="D33" s="18" t="s">
        <v>7</v>
      </c>
      <c r="E33" s="43">
        <v>0</v>
      </c>
      <c r="F33" s="22">
        <v>0</v>
      </c>
      <c r="G33" s="22">
        <v>0</v>
      </c>
      <c r="H33" s="30">
        <v>0</v>
      </c>
      <c r="I33" s="40">
        <v>3</v>
      </c>
      <c r="J33" s="20">
        <f t="shared" si="2"/>
        <v>3</v>
      </c>
      <c r="K33" s="43">
        <v>0</v>
      </c>
      <c r="L33" s="49"/>
      <c r="M33" s="21">
        <f t="shared" si="1"/>
        <v>3</v>
      </c>
    </row>
    <row r="34" spans="1:13" ht="13.5" customHeight="1">
      <c r="A34" s="9">
        <v>31</v>
      </c>
      <c r="B34" s="4" t="s">
        <v>38</v>
      </c>
      <c r="C34" s="10">
        <v>1989</v>
      </c>
      <c r="D34" s="7" t="s">
        <v>3</v>
      </c>
      <c r="E34" s="43">
        <v>0</v>
      </c>
      <c r="F34" s="22">
        <v>0</v>
      </c>
      <c r="G34" s="23">
        <v>3</v>
      </c>
      <c r="H34" s="30">
        <v>0</v>
      </c>
      <c r="I34" s="43">
        <v>0</v>
      </c>
      <c r="J34" s="20">
        <f t="shared" si="2"/>
        <v>3</v>
      </c>
      <c r="K34" s="43">
        <v>0</v>
      </c>
      <c r="L34" s="49"/>
      <c r="M34" s="21">
        <f t="shared" si="1"/>
        <v>3</v>
      </c>
    </row>
    <row r="35" spans="1:13" ht="13.5" customHeight="1">
      <c r="A35" s="9">
        <v>33</v>
      </c>
      <c r="B35" s="3" t="s">
        <v>54</v>
      </c>
      <c r="C35" s="9">
        <v>1988</v>
      </c>
      <c r="D35" s="7" t="s">
        <v>15</v>
      </c>
      <c r="E35" s="43">
        <v>0</v>
      </c>
      <c r="F35" s="22">
        <v>0</v>
      </c>
      <c r="G35" s="22">
        <v>0</v>
      </c>
      <c r="H35" s="29">
        <v>2.8</v>
      </c>
      <c r="I35" s="43">
        <v>0</v>
      </c>
      <c r="J35" s="20">
        <f t="shared" si="2"/>
        <v>2.8</v>
      </c>
      <c r="K35" s="43">
        <v>0</v>
      </c>
      <c r="L35" s="49"/>
      <c r="M35" s="21">
        <f t="shared" si="1"/>
        <v>2.8</v>
      </c>
    </row>
    <row r="36" spans="1:13" ht="15">
      <c r="A36" s="9">
        <v>34</v>
      </c>
      <c r="B36" s="3" t="s">
        <v>49</v>
      </c>
      <c r="C36" s="9">
        <v>1986</v>
      </c>
      <c r="D36" s="7" t="s">
        <v>48</v>
      </c>
      <c r="E36" s="43">
        <v>0</v>
      </c>
      <c r="F36" s="22">
        <v>0</v>
      </c>
      <c r="G36" s="22">
        <v>0</v>
      </c>
      <c r="H36" s="29">
        <v>2.4</v>
      </c>
      <c r="I36" s="43">
        <v>0</v>
      </c>
      <c r="J36" s="20">
        <f t="shared" si="2"/>
        <v>2.4</v>
      </c>
      <c r="K36" s="43">
        <v>0</v>
      </c>
      <c r="L36" s="49"/>
      <c r="M36" s="21">
        <f t="shared" si="1"/>
        <v>2.4</v>
      </c>
    </row>
    <row r="37" spans="1:13" ht="15">
      <c r="A37" s="9">
        <v>35</v>
      </c>
      <c r="B37" s="3" t="s">
        <v>50</v>
      </c>
      <c r="C37" s="9">
        <v>1991</v>
      </c>
      <c r="D37" s="7" t="s">
        <v>6</v>
      </c>
      <c r="E37" s="43">
        <v>0</v>
      </c>
      <c r="F37" s="22">
        <v>0</v>
      </c>
      <c r="G37" s="22">
        <v>0</v>
      </c>
      <c r="H37" s="29">
        <v>2</v>
      </c>
      <c r="I37" s="43">
        <v>0</v>
      </c>
      <c r="J37" s="20">
        <f t="shared" si="2"/>
        <v>2</v>
      </c>
      <c r="K37" s="43">
        <v>0</v>
      </c>
      <c r="L37" s="47"/>
      <c r="M37" s="21">
        <f t="shared" si="1"/>
        <v>2</v>
      </c>
    </row>
    <row r="38" spans="1:13" ht="15">
      <c r="A38" s="9">
        <v>36</v>
      </c>
      <c r="B38" s="2" t="s">
        <v>37</v>
      </c>
      <c r="C38" s="9">
        <v>1978</v>
      </c>
      <c r="D38" s="18" t="s">
        <v>7</v>
      </c>
      <c r="E38" s="43">
        <v>0</v>
      </c>
      <c r="F38" s="22">
        <v>0</v>
      </c>
      <c r="G38" s="22">
        <v>0</v>
      </c>
      <c r="H38" s="30">
        <v>0</v>
      </c>
      <c r="I38" s="40">
        <v>1.8</v>
      </c>
      <c r="J38" s="20">
        <f t="shared" si="2"/>
        <v>1.8</v>
      </c>
      <c r="K38" s="43">
        <v>0</v>
      </c>
      <c r="L38" s="49"/>
      <c r="M38" s="21">
        <f t="shared" si="1"/>
        <v>1.8</v>
      </c>
    </row>
    <row r="39" spans="1:13" ht="15">
      <c r="A39" s="12">
        <v>37</v>
      </c>
      <c r="B39" s="3" t="s">
        <v>51</v>
      </c>
      <c r="C39" s="9">
        <v>1987</v>
      </c>
      <c r="D39" s="7" t="s">
        <v>53</v>
      </c>
      <c r="E39" s="43">
        <v>0</v>
      </c>
      <c r="F39" s="22">
        <v>0</v>
      </c>
      <c r="G39" s="22">
        <v>0</v>
      </c>
      <c r="H39" s="29">
        <v>1.6</v>
      </c>
      <c r="I39" s="43">
        <v>0</v>
      </c>
      <c r="J39" s="20">
        <f t="shared" si="2"/>
        <v>1.6</v>
      </c>
      <c r="K39" s="43">
        <v>0</v>
      </c>
      <c r="L39" s="47"/>
      <c r="M39" s="21">
        <f t="shared" si="1"/>
        <v>1.6</v>
      </c>
    </row>
    <row r="40" spans="1:14" ht="15">
      <c r="A40" s="12">
        <v>38</v>
      </c>
      <c r="B40" s="2" t="s">
        <v>59</v>
      </c>
      <c r="C40" s="9">
        <v>1992</v>
      </c>
      <c r="D40" s="2" t="s">
        <v>2</v>
      </c>
      <c r="E40" s="43">
        <v>0</v>
      </c>
      <c r="F40" s="22">
        <v>0</v>
      </c>
      <c r="G40" s="24">
        <v>1.5</v>
      </c>
      <c r="H40" s="30">
        <v>0</v>
      </c>
      <c r="I40" s="43">
        <v>0</v>
      </c>
      <c r="J40" s="20">
        <f t="shared" si="2"/>
        <v>1.5</v>
      </c>
      <c r="K40" s="43">
        <v>0</v>
      </c>
      <c r="L40" s="47"/>
      <c r="M40" s="21">
        <f t="shared" si="1"/>
        <v>1.5</v>
      </c>
      <c r="N40" s="53"/>
    </row>
    <row r="41" spans="1:13" ht="15">
      <c r="A41" s="12">
        <v>39</v>
      </c>
      <c r="B41" s="3" t="s">
        <v>52</v>
      </c>
      <c r="C41" s="9">
        <v>1988</v>
      </c>
      <c r="D41" s="7" t="s">
        <v>53</v>
      </c>
      <c r="E41" s="43">
        <v>0</v>
      </c>
      <c r="F41" s="22">
        <v>0</v>
      </c>
      <c r="G41" s="22">
        <v>0</v>
      </c>
      <c r="H41" s="29">
        <v>1.2</v>
      </c>
      <c r="I41" s="43">
        <v>0</v>
      </c>
      <c r="J41" s="20">
        <f t="shared" si="2"/>
        <v>1.2</v>
      </c>
      <c r="K41" s="43">
        <v>0</v>
      </c>
      <c r="L41" s="47"/>
      <c r="M41" s="21">
        <f t="shared" si="1"/>
        <v>1.2</v>
      </c>
    </row>
  </sheetData>
  <mergeCells count="1">
    <mergeCell ref="B1:K1"/>
  </mergeCells>
  <hyperlinks>
    <hyperlink ref="B23" r:id="rId1" display="http://www.extremeua.com/?lang=rus&amp;c=5&amp;comp=SportsmenInfo&amp;id=2"/>
    <hyperlink ref="B13" r:id="rId2" display="http://www.extremeua.com/?lang=rus&amp;c=5&amp;comp=SportsmenInfo&amp;id=69"/>
    <hyperlink ref="B12" r:id="rId3" display="http://www.extremeua.com/?lang=rus&amp;c=5&amp;comp=SportsmenInfo&amp;id=60"/>
    <hyperlink ref="B29" r:id="rId4" display="http://www.extremeua.com/?lang=rus&amp;c=5&amp;comp=SportsmenInfo&amp;id=322"/>
  </hyperlinks>
  <printOptions/>
  <pageMargins left="0.25" right="0.31" top="0.31" bottom="0.3" header="0.27" footer="0.21"/>
  <pageSetup horizontalDpi="300" verticalDpi="3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workbookViewId="0" topLeftCell="A1">
      <selection activeCell="E20" sqref="E20"/>
    </sheetView>
  </sheetViews>
  <sheetFormatPr defaultColWidth="9.00390625" defaultRowHeight="12.75"/>
  <cols>
    <col min="1" max="1" width="5.875" style="0" customWidth="1"/>
    <col min="2" max="2" width="32.125" style="0" customWidth="1"/>
    <col min="4" max="4" width="25.125" style="0" customWidth="1"/>
  </cols>
  <sheetData>
    <row r="1" spans="2:12" ht="15.75">
      <c r="B1" s="61" t="s">
        <v>71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4" spans="1:13" ht="66">
      <c r="A4" s="62" t="s">
        <v>72</v>
      </c>
      <c r="B4" s="8" t="s">
        <v>0</v>
      </c>
      <c r="C4" s="1" t="s">
        <v>1</v>
      </c>
      <c r="D4" s="8" t="s">
        <v>4</v>
      </c>
      <c r="E4" s="63" t="s">
        <v>9</v>
      </c>
      <c r="F4" s="25" t="s">
        <v>73</v>
      </c>
      <c r="G4" s="25" t="s">
        <v>74</v>
      </c>
      <c r="H4" s="28" t="s">
        <v>75</v>
      </c>
      <c r="I4" s="25" t="s">
        <v>76</v>
      </c>
      <c r="J4" s="64" t="s">
        <v>21</v>
      </c>
      <c r="K4" s="63" t="s">
        <v>77</v>
      </c>
      <c r="L4" s="51" t="s">
        <v>65</v>
      </c>
      <c r="M4" s="19" t="s">
        <v>64</v>
      </c>
    </row>
    <row r="5" spans="1:13" ht="15">
      <c r="A5" s="65">
        <v>1</v>
      </c>
      <c r="B5" s="66" t="s">
        <v>78</v>
      </c>
      <c r="C5" s="67">
        <v>1983</v>
      </c>
      <c r="D5" s="2" t="s">
        <v>2</v>
      </c>
      <c r="E5" s="42">
        <v>60</v>
      </c>
      <c r="F5" s="23">
        <v>23.1</v>
      </c>
      <c r="G5" s="26">
        <v>0</v>
      </c>
      <c r="H5" s="30">
        <v>0</v>
      </c>
      <c r="I5" s="26">
        <v>0</v>
      </c>
      <c r="J5" s="20">
        <f aca="true" t="shared" si="0" ref="J5:J42">SUM(E5:I5)-(MIN(E5:I5))</f>
        <v>83.1</v>
      </c>
      <c r="K5" s="42">
        <v>80</v>
      </c>
      <c r="L5" s="68">
        <v>199</v>
      </c>
      <c r="M5" s="21">
        <f aca="true" t="shared" si="1" ref="M5:M42">SUM(J5+K5+L5)</f>
        <v>362.1</v>
      </c>
    </row>
    <row r="6" spans="1:13" ht="15">
      <c r="A6" s="69">
        <v>2</v>
      </c>
      <c r="B6" s="31" t="s">
        <v>79</v>
      </c>
      <c r="C6" s="9">
        <v>1976</v>
      </c>
      <c r="D6" s="7" t="s">
        <v>3</v>
      </c>
      <c r="E6" s="42">
        <v>52</v>
      </c>
      <c r="F6" s="23">
        <v>20.02</v>
      </c>
      <c r="G6" s="23">
        <v>15</v>
      </c>
      <c r="H6" s="30">
        <v>0</v>
      </c>
      <c r="I6" s="23">
        <v>18</v>
      </c>
      <c r="J6" s="20">
        <f t="shared" si="0"/>
        <v>105.02</v>
      </c>
      <c r="K6" s="42">
        <v>23</v>
      </c>
      <c r="L6" s="68">
        <v>1</v>
      </c>
      <c r="M6" s="21">
        <f t="shared" si="1"/>
        <v>129.01999999999998</v>
      </c>
    </row>
    <row r="7" spans="1:13" ht="15">
      <c r="A7" s="69">
        <v>3</v>
      </c>
      <c r="B7" s="33" t="s">
        <v>80</v>
      </c>
      <c r="C7" s="10">
        <v>1986</v>
      </c>
      <c r="D7" s="2" t="s">
        <v>2</v>
      </c>
      <c r="E7" s="42">
        <v>44</v>
      </c>
      <c r="F7" s="23">
        <v>10.8</v>
      </c>
      <c r="G7" s="23">
        <v>11</v>
      </c>
      <c r="H7" s="30">
        <v>0</v>
      </c>
      <c r="I7" s="23">
        <v>8.4</v>
      </c>
      <c r="J7" s="20">
        <f t="shared" si="0"/>
        <v>74.2</v>
      </c>
      <c r="K7" s="70">
        <v>0</v>
      </c>
      <c r="L7" s="47"/>
      <c r="M7" s="21">
        <f t="shared" si="1"/>
        <v>74.2</v>
      </c>
    </row>
    <row r="8" spans="1:13" ht="15">
      <c r="A8" s="69">
        <v>4</v>
      </c>
      <c r="B8" s="33" t="s">
        <v>81</v>
      </c>
      <c r="C8" s="10">
        <v>1990</v>
      </c>
      <c r="D8" s="7" t="s">
        <v>6</v>
      </c>
      <c r="E8" s="42">
        <v>36</v>
      </c>
      <c r="F8" s="23">
        <v>7.7</v>
      </c>
      <c r="G8" s="26">
        <v>0</v>
      </c>
      <c r="H8" s="30">
        <v>0</v>
      </c>
      <c r="I8" s="23">
        <v>15.6</v>
      </c>
      <c r="J8" s="20">
        <f t="shared" si="0"/>
        <v>59.300000000000004</v>
      </c>
      <c r="K8" s="70">
        <v>0</v>
      </c>
      <c r="L8" s="48"/>
      <c r="M8" s="21">
        <f t="shared" si="1"/>
        <v>59.300000000000004</v>
      </c>
    </row>
    <row r="9" spans="1:13" ht="15">
      <c r="A9" s="69">
        <v>5</v>
      </c>
      <c r="B9" s="31" t="s">
        <v>82</v>
      </c>
      <c r="C9" s="9">
        <v>1990</v>
      </c>
      <c r="D9" s="2" t="s">
        <v>2</v>
      </c>
      <c r="E9" s="42">
        <v>32</v>
      </c>
      <c r="F9" s="23">
        <v>13.9</v>
      </c>
      <c r="G9" s="23">
        <v>8</v>
      </c>
      <c r="H9" s="30">
        <v>0</v>
      </c>
      <c r="I9" s="26">
        <v>0</v>
      </c>
      <c r="J9" s="20">
        <f t="shared" si="0"/>
        <v>53.9</v>
      </c>
      <c r="K9" s="70">
        <v>0</v>
      </c>
      <c r="L9" s="48"/>
      <c r="M9" s="21">
        <f t="shared" si="1"/>
        <v>53.9</v>
      </c>
    </row>
    <row r="10" spans="1:13" ht="15">
      <c r="A10" s="69">
        <v>6</v>
      </c>
      <c r="B10" s="33" t="s">
        <v>83</v>
      </c>
      <c r="C10" s="10">
        <v>1981</v>
      </c>
      <c r="D10" s="7" t="s">
        <v>7</v>
      </c>
      <c r="E10" s="42">
        <v>24</v>
      </c>
      <c r="F10" s="23">
        <v>6.9</v>
      </c>
      <c r="G10" s="23">
        <v>9</v>
      </c>
      <c r="H10" s="29">
        <v>4.4</v>
      </c>
      <c r="I10" s="23">
        <v>10.8</v>
      </c>
      <c r="J10" s="20">
        <f t="shared" si="0"/>
        <v>50.699999999999996</v>
      </c>
      <c r="K10" s="70">
        <v>0</v>
      </c>
      <c r="L10" s="48"/>
      <c r="M10" s="21">
        <f t="shared" si="1"/>
        <v>50.699999999999996</v>
      </c>
    </row>
    <row r="11" spans="1:13" ht="15">
      <c r="A11" s="69">
        <v>7</v>
      </c>
      <c r="B11" s="33" t="s">
        <v>84</v>
      </c>
      <c r="C11" s="5">
        <v>1987</v>
      </c>
      <c r="D11" s="7" t="s">
        <v>6</v>
      </c>
      <c r="E11" s="42">
        <v>28</v>
      </c>
      <c r="F11" s="23">
        <v>6.1</v>
      </c>
      <c r="G11" s="26">
        <v>0</v>
      </c>
      <c r="H11" s="29">
        <v>5.2</v>
      </c>
      <c r="I11" s="26">
        <v>0</v>
      </c>
      <c r="J11" s="20">
        <f t="shared" si="0"/>
        <v>39.300000000000004</v>
      </c>
      <c r="K11" s="70">
        <v>0</v>
      </c>
      <c r="L11" s="48"/>
      <c r="M11" s="21">
        <f t="shared" si="1"/>
        <v>39.300000000000004</v>
      </c>
    </row>
    <row r="12" spans="1:13" ht="15">
      <c r="A12" s="69">
        <v>8</v>
      </c>
      <c r="B12" s="33" t="s">
        <v>85</v>
      </c>
      <c r="C12" s="10">
        <v>1984</v>
      </c>
      <c r="D12" s="7" t="s">
        <v>7</v>
      </c>
      <c r="E12" s="42">
        <v>18</v>
      </c>
      <c r="F12" s="26">
        <v>0</v>
      </c>
      <c r="G12" s="26">
        <v>0</v>
      </c>
      <c r="H12" s="29">
        <v>3.6</v>
      </c>
      <c r="I12" s="23">
        <v>13.2</v>
      </c>
      <c r="J12" s="20">
        <f t="shared" si="0"/>
        <v>34.8</v>
      </c>
      <c r="K12" s="70">
        <v>0</v>
      </c>
      <c r="L12" s="48"/>
      <c r="M12" s="21">
        <f t="shared" si="1"/>
        <v>34.8</v>
      </c>
    </row>
    <row r="13" spans="1:13" ht="15">
      <c r="A13" s="69">
        <v>9</v>
      </c>
      <c r="B13" s="31" t="s">
        <v>86</v>
      </c>
      <c r="C13" s="5">
        <v>1982</v>
      </c>
      <c r="D13" s="2" t="s">
        <v>8</v>
      </c>
      <c r="E13" s="42">
        <v>20</v>
      </c>
      <c r="F13" s="26">
        <v>0</v>
      </c>
      <c r="G13" s="23">
        <v>13</v>
      </c>
      <c r="H13" s="30">
        <v>0</v>
      </c>
      <c r="I13" s="26">
        <v>0</v>
      </c>
      <c r="J13" s="20">
        <f t="shared" si="0"/>
        <v>33</v>
      </c>
      <c r="K13" s="70">
        <v>0</v>
      </c>
      <c r="L13" s="48"/>
      <c r="M13" s="21">
        <f t="shared" si="1"/>
        <v>33</v>
      </c>
    </row>
    <row r="14" spans="1:13" ht="15">
      <c r="A14" s="69">
        <v>10</v>
      </c>
      <c r="B14" s="71" t="s">
        <v>87</v>
      </c>
      <c r="C14" s="9">
        <v>1990</v>
      </c>
      <c r="D14" s="2" t="s">
        <v>2</v>
      </c>
      <c r="E14" s="42">
        <v>16</v>
      </c>
      <c r="F14" s="23">
        <v>3.9</v>
      </c>
      <c r="G14" s="23">
        <v>7</v>
      </c>
      <c r="H14" s="30">
        <v>0</v>
      </c>
      <c r="I14" s="23">
        <v>5.4</v>
      </c>
      <c r="J14" s="20">
        <f t="shared" si="0"/>
        <v>32.3</v>
      </c>
      <c r="K14" s="70">
        <v>0</v>
      </c>
      <c r="L14" s="48"/>
      <c r="M14" s="21">
        <f t="shared" si="1"/>
        <v>32.3</v>
      </c>
    </row>
    <row r="15" spans="1:13" ht="15">
      <c r="A15" s="69">
        <v>11</v>
      </c>
      <c r="B15" s="2" t="s">
        <v>88</v>
      </c>
      <c r="C15" s="5">
        <v>1989</v>
      </c>
      <c r="D15" s="7" t="s">
        <v>48</v>
      </c>
      <c r="E15" s="42">
        <v>8</v>
      </c>
      <c r="F15" s="23">
        <v>5.4</v>
      </c>
      <c r="G15" s="23">
        <v>6</v>
      </c>
      <c r="H15" s="29">
        <v>2.8</v>
      </c>
      <c r="I15" s="23">
        <v>7.2</v>
      </c>
      <c r="J15" s="20">
        <f t="shared" si="0"/>
        <v>26.599999999999998</v>
      </c>
      <c r="K15" s="70">
        <v>0</v>
      </c>
      <c r="L15" s="48"/>
      <c r="M15" s="21">
        <f t="shared" si="1"/>
        <v>26.599999999999998</v>
      </c>
    </row>
    <row r="16" spans="1:13" ht="15">
      <c r="A16" s="72">
        <v>12</v>
      </c>
      <c r="B16" s="4" t="s">
        <v>89</v>
      </c>
      <c r="C16" s="10">
        <v>1988</v>
      </c>
      <c r="D16" s="2" t="s">
        <v>90</v>
      </c>
      <c r="E16" s="42">
        <v>14</v>
      </c>
      <c r="F16" s="26">
        <v>0</v>
      </c>
      <c r="G16" s="23">
        <v>4.5</v>
      </c>
      <c r="H16" s="29">
        <v>3.2</v>
      </c>
      <c r="I16" s="26">
        <v>0</v>
      </c>
      <c r="J16" s="20">
        <f t="shared" si="0"/>
        <v>21.7</v>
      </c>
      <c r="K16" s="70">
        <v>0</v>
      </c>
      <c r="L16" s="48"/>
      <c r="M16" s="21">
        <f t="shared" si="1"/>
        <v>21.7</v>
      </c>
    </row>
    <row r="17" spans="1:13" ht="15">
      <c r="A17" s="72">
        <v>13</v>
      </c>
      <c r="B17" s="56" t="s">
        <v>91</v>
      </c>
      <c r="C17" s="5">
        <v>1990</v>
      </c>
      <c r="D17" s="7" t="s">
        <v>5</v>
      </c>
      <c r="E17" s="42">
        <v>12</v>
      </c>
      <c r="F17" s="23">
        <v>9.24</v>
      </c>
      <c r="G17" s="26">
        <v>0</v>
      </c>
      <c r="H17" s="30">
        <v>0</v>
      </c>
      <c r="I17" s="26">
        <v>0</v>
      </c>
      <c r="J17" s="20">
        <f t="shared" si="0"/>
        <v>21.240000000000002</v>
      </c>
      <c r="K17" s="70">
        <v>0</v>
      </c>
      <c r="L17" s="48"/>
      <c r="M17" s="21">
        <f t="shared" si="1"/>
        <v>21.240000000000002</v>
      </c>
    </row>
    <row r="18" spans="1:13" ht="15">
      <c r="A18" s="72">
        <v>14</v>
      </c>
      <c r="B18" s="73" t="s">
        <v>92</v>
      </c>
      <c r="C18" s="5">
        <v>1987</v>
      </c>
      <c r="D18" s="7" t="s">
        <v>6</v>
      </c>
      <c r="E18" s="74">
        <v>0</v>
      </c>
      <c r="F18" s="23">
        <v>16.94</v>
      </c>
      <c r="G18" s="26">
        <v>0</v>
      </c>
      <c r="H18" s="30">
        <v>0</v>
      </c>
      <c r="I18" s="26">
        <v>0</v>
      </c>
      <c r="J18" s="20">
        <f t="shared" si="0"/>
        <v>16.94</v>
      </c>
      <c r="K18" s="70">
        <v>0</v>
      </c>
      <c r="L18" s="48"/>
      <c r="M18" s="21">
        <f t="shared" si="1"/>
        <v>16.94</v>
      </c>
    </row>
    <row r="19" spans="1:13" ht="15">
      <c r="A19" s="72">
        <v>15</v>
      </c>
      <c r="B19" s="2" t="s">
        <v>93</v>
      </c>
      <c r="C19" s="9">
        <v>1992</v>
      </c>
      <c r="D19" s="7" t="s">
        <v>7</v>
      </c>
      <c r="E19" s="74">
        <v>0</v>
      </c>
      <c r="F19" s="74">
        <v>0</v>
      </c>
      <c r="G19" s="23">
        <v>3.2</v>
      </c>
      <c r="H19" s="30">
        <v>0</v>
      </c>
      <c r="I19" s="23">
        <v>9.6</v>
      </c>
      <c r="J19" s="20">
        <f t="shared" si="0"/>
        <v>12.8</v>
      </c>
      <c r="K19" s="70">
        <v>0</v>
      </c>
      <c r="L19" s="49"/>
      <c r="M19" s="21">
        <f t="shared" si="1"/>
        <v>12.8</v>
      </c>
    </row>
    <row r="20" spans="1:13" ht="15">
      <c r="A20" s="72">
        <v>16</v>
      </c>
      <c r="B20" s="3" t="s">
        <v>94</v>
      </c>
      <c r="C20" s="12">
        <v>1975</v>
      </c>
      <c r="D20" s="7" t="s">
        <v>5</v>
      </c>
      <c r="E20" s="74">
        <v>0</v>
      </c>
      <c r="F20" s="23">
        <v>12.3</v>
      </c>
      <c r="G20" s="26">
        <v>0</v>
      </c>
      <c r="H20" s="30">
        <v>0</v>
      </c>
      <c r="I20" s="26">
        <v>0</v>
      </c>
      <c r="J20" s="20">
        <f t="shared" si="0"/>
        <v>12.3</v>
      </c>
      <c r="K20" s="70">
        <v>0</v>
      </c>
      <c r="L20" s="49"/>
      <c r="M20" s="21">
        <f t="shared" si="1"/>
        <v>12.3</v>
      </c>
    </row>
    <row r="21" spans="1:13" ht="19.5" customHeight="1">
      <c r="A21" s="69">
        <v>17</v>
      </c>
      <c r="B21" s="75" t="s">
        <v>95</v>
      </c>
      <c r="C21" s="9">
        <v>1992</v>
      </c>
      <c r="D21" s="2" t="s">
        <v>48</v>
      </c>
      <c r="E21" s="74">
        <v>0</v>
      </c>
      <c r="F21" s="26">
        <v>0</v>
      </c>
      <c r="G21" s="23">
        <v>3.5</v>
      </c>
      <c r="H21" s="29">
        <v>2.4</v>
      </c>
      <c r="I21" s="23">
        <v>4.2</v>
      </c>
      <c r="J21" s="20">
        <f t="shared" si="0"/>
        <v>10.100000000000001</v>
      </c>
      <c r="K21" s="70">
        <v>0</v>
      </c>
      <c r="L21" s="49"/>
      <c r="M21" s="21">
        <f t="shared" si="1"/>
        <v>10.100000000000001</v>
      </c>
    </row>
    <row r="22" spans="1:13" ht="15">
      <c r="A22" s="69">
        <v>18</v>
      </c>
      <c r="B22" s="4" t="s">
        <v>96</v>
      </c>
      <c r="C22" s="10">
        <v>1984</v>
      </c>
      <c r="D22" s="7" t="s">
        <v>3</v>
      </c>
      <c r="E22" s="42">
        <v>10</v>
      </c>
      <c r="F22" s="26">
        <v>0</v>
      </c>
      <c r="G22" s="26">
        <v>0</v>
      </c>
      <c r="H22" s="30">
        <v>0</v>
      </c>
      <c r="I22" s="26">
        <v>0</v>
      </c>
      <c r="J22" s="20">
        <f t="shared" si="0"/>
        <v>10</v>
      </c>
      <c r="K22" s="70">
        <v>0</v>
      </c>
      <c r="L22" s="47"/>
      <c r="M22" s="21">
        <f t="shared" si="1"/>
        <v>10</v>
      </c>
    </row>
    <row r="23" spans="1:13" ht="15">
      <c r="A23" s="69">
        <v>19</v>
      </c>
      <c r="B23" s="4" t="s">
        <v>97</v>
      </c>
      <c r="C23" s="10">
        <v>1988</v>
      </c>
      <c r="D23" s="7" t="s">
        <v>3</v>
      </c>
      <c r="E23" s="74">
        <v>0</v>
      </c>
      <c r="F23" s="23">
        <v>4.6</v>
      </c>
      <c r="G23" s="23">
        <v>5</v>
      </c>
      <c r="H23" s="30">
        <v>0</v>
      </c>
      <c r="I23" s="26">
        <v>0</v>
      </c>
      <c r="J23" s="20">
        <f t="shared" si="0"/>
        <v>9.6</v>
      </c>
      <c r="K23" s="70">
        <v>0</v>
      </c>
      <c r="L23" s="49"/>
      <c r="M23" s="21">
        <f t="shared" si="1"/>
        <v>9.6</v>
      </c>
    </row>
    <row r="24" spans="1:13" ht="15">
      <c r="A24" s="72">
        <v>20</v>
      </c>
      <c r="B24" s="3" t="s">
        <v>98</v>
      </c>
      <c r="C24" s="12">
        <v>1975</v>
      </c>
      <c r="D24" s="7" t="s">
        <v>7</v>
      </c>
      <c r="E24" s="74">
        <v>0</v>
      </c>
      <c r="F24" s="23">
        <v>3.1</v>
      </c>
      <c r="G24" s="23">
        <v>1.5</v>
      </c>
      <c r="H24" s="30">
        <v>0</v>
      </c>
      <c r="I24" s="23">
        <v>4.8</v>
      </c>
      <c r="J24" s="20">
        <f t="shared" si="0"/>
        <v>9.399999999999999</v>
      </c>
      <c r="K24" s="70">
        <v>0</v>
      </c>
      <c r="L24" s="49"/>
      <c r="M24" s="21">
        <f t="shared" si="1"/>
        <v>9.399999999999999</v>
      </c>
    </row>
    <row r="25" spans="1:13" ht="15">
      <c r="A25" s="72">
        <v>21</v>
      </c>
      <c r="B25" s="4" t="s">
        <v>99</v>
      </c>
      <c r="C25" s="10">
        <v>1992</v>
      </c>
      <c r="D25" s="7" t="s">
        <v>5</v>
      </c>
      <c r="E25" s="42">
        <v>6</v>
      </c>
      <c r="F25" s="26">
        <v>0</v>
      </c>
      <c r="G25" s="26">
        <v>0</v>
      </c>
      <c r="H25" s="30">
        <v>0</v>
      </c>
      <c r="I25" s="26">
        <v>0</v>
      </c>
      <c r="J25" s="20">
        <f t="shared" si="0"/>
        <v>6</v>
      </c>
      <c r="K25" s="70">
        <v>0</v>
      </c>
      <c r="L25" s="49"/>
      <c r="M25" s="21">
        <f t="shared" si="1"/>
        <v>6</v>
      </c>
    </row>
    <row r="26" spans="1:13" ht="15">
      <c r="A26" s="69">
        <v>22</v>
      </c>
      <c r="B26" s="2" t="s">
        <v>100</v>
      </c>
      <c r="C26" s="10">
        <v>1991</v>
      </c>
      <c r="D26" s="7" t="s">
        <v>6</v>
      </c>
      <c r="E26" s="74">
        <v>0</v>
      </c>
      <c r="F26" s="26">
        <v>0</v>
      </c>
      <c r="G26" s="26">
        <v>0</v>
      </c>
      <c r="H26" s="30">
        <v>0</v>
      </c>
      <c r="I26" s="23">
        <v>6</v>
      </c>
      <c r="J26" s="20">
        <f t="shared" si="0"/>
        <v>6</v>
      </c>
      <c r="K26" s="70">
        <v>0</v>
      </c>
      <c r="L26" s="49"/>
      <c r="M26" s="21">
        <f t="shared" si="1"/>
        <v>6</v>
      </c>
    </row>
    <row r="27" spans="1:13" ht="15">
      <c r="A27" s="69">
        <v>23</v>
      </c>
      <c r="B27" s="44" t="s">
        <v>101</v>
      </c>
      <c r="C27" s="9">
        <v>1988</v>
      </c>
      <c r="D27" s="2" t="s">
        <v>2</v>
      </c>
      <c r="E27" s="74">
        <v>0</v>
      </c>
      <c r="F27" s="26">
        <v>0</v>
      </c>
      <c r="G27" s="23">
        <v>4</v>
      </c>
      <c r="H27" s="30">
        <v>0</v>
      </c>
      <c r="I27" s="26">
        <v>0</v>
      </c>
      <c r="J27" s="20">
        <f t="shared" si="0"/>
        <v>4</v>
      </c>
      <c r="K27" s="70">
        <v>0</v>
      </c>
      <c r="L27" s="49"/>
      <c r="M27" s="21">
        <f t="shared" si="1"/>
        <v>4</v>
      </c>
    </row>
    <row r="28" spans="1:13" ht="15">
      <c r="A28" s="69">
        <v>24</v>
      </c>
      <c r="B28" s="2" t="s">
        <v>102</v>
      </c>
      <c r="C28" s="10">
        <v>1990</v>
      </c>
      <c r="D28" s="7" t="s">
        <v>6</v>
      </c>
      <c r="E28" s="74">
        <v>0</v>
      </c>
      <c r="F28" s="74">
        <v>0</v>
      </c>
      <c r="G28" s="26">
        <v>0</v>
      </c>
      <c r="H28" s="30">
        <v>0</v>
      </c>
      <c r="I28" s="23">
        <v>3.6</v>
      </c>
      <c r="J28" s="20">
        <f t="shared" si="0"/>
        <v>3.6</v>
      </c>
      <c r="K28" s="70">
        <v>0</v>
      </c>
      <c r="L28" s="47"/>
      <c r="M28" s="21">
        <f t="shared" si="1"/>
        <v>3.6</v>
      </c>
    </row>
    <row r="29" spans="1:13" ht="15">
      <c r="A29" s="69">
        <v>25</v>
      </c>
      <c r="B29" s="73" t="s">
        <v>103</v>
      </c>
      <c r="C29" s="5">
        <v>1984</v>
      </c>
      <c r="D29" s="7" t="s">
        <v>7</v>
      </c>
      <c r="E29" s="74">
        <v>0</v>
      </c>
      <c r="F29" s="26">
        <v>0</v>
      </c>
      <c r="G29" s="26">
        <v>0</v>
      </c>
      <c r="H29" s="30">
        <v>0</v>
      </c>
      <c r="I29" s="23">
        <v>3</v>
      </c>
      <c r="J29" s="20">
        <f t="shared" si="0"/>
        <v>3</v>
      </c>
      <c r="K29" s="70">
        <v>0</v>
      </c>
      <c r="L29" s="48"/>
      <c r="M29" s="21">
        <f t="shared" si="1"/>
        <v>3</v>
      </c>
    </row>
    <row r="30" spans="1:13" ht="15">
      <c r="A30" s="72">
        <v>26</v>
      </c>
      <c r="B30" s="4" t="s">
        <v>104</v>
      </c>
      <c r="C30" s="10">
        <v>1981</v>
      </c>
      <c r="D30" s="2" t="s">
        <v>105</v>
      </c>
      <c r="E30" s="74">
        <v>0</v>
      </c>
      <c r="F30" s="74">
        <v>0</v>
      </c>
      <c r="G30" s="23">
        <v>2.5</v>
      </c>
      <c r="H30" s="30">
        <v>0</v>
      </c>
      <c r="I30" s="26">
        <v>0</v>
      </c>
      <c r="J30" s="20">
        <f t="shared" si="0"/>
        <v>2.5</v>
      </c>
      <c r="K30" s="70">
        <v>0</v>
      </c>
      <c r="L30" s="49"/>
      <c r="M30" s="21">
        <f t="shared" si="1"/>
        <v>2.5</v>
      </c>
    </row>
    <row r="31" spans="1:13" ht="15">
      <c r="A31" s="69">
        <v>27</v>
      </c>
      <c r="B31" s="2" t="s">
        <v>106</v>
      </c>
      <c r="C31" s="10">
        <v>1972</v>
      </c>
      <c r="D31" s="7" t="s">
        <v>6</v>
      </c>
      <c r="E31" s="74">
        <v>0</v>
      </c>
      <c r="F31" s="74">
        <v>0</v>
      </c>
      <c r="G31" s="26">
        <v>0</v>
      </c>
      <c r="H31" s="30">
        <v>0</v>
      </c>
      <c r="I31" s="23">
        <v>2.4</v>
      </c>
      <c r="J31" s="20">
        <f t="shared" si="0"/>
        <v>2.4</v>
      </c>
      <c r="K31" s="70">
        <v>0</v>
      </c>
      <c r="L31" s="47"/>
      <c r="M31" s="21">
        <f t="shared" si="1"/>
        <v>2.4</v>
      </c>
    </row>
    <row r="32" spans="1:13" ht="15">
      <c r="A32" s="69">
        <v>28</v>
      </c>
      <c r="B32" s="4" t="s">
        <v>107</v>
      </c>
      <c r="C32" s="10">
        <v>1990</v>
      </c>
      <c r="D32" s="2" t="s">
        <v>108</v>
      </c>
      <c r="E32" s="74">
        <v>0</v>
      </c>
      <c r="F32" s="23">
        <v>2.3</v>
      </c>
      <c r="G32" s="26">
        <v>0</v>
      </c>
      <c r="H32" s="30">
        <v>0</v>
      </c>
      <c r="I32" s="26">
        <v>0</v>
      </c>
      <c r="J32" s="20">
        <f t="shared" si="0"/>
        <v>2.3</v>
      </c>
      <c r="K32" s="70">
        <v>0</v>
      </c>
      <c r="L32" s="49"/>
      <c r="M32" s="21">
        <f t="shared" si="1"/>
        <v>2.3</v>
      </c>
    </row>
    <row r="33" spans="1:13" ht="15">
      <c r="A33" s="69">
        <v>29</v>
      </c>
      <c r="B33" s="44" t="s">
        <v>109</v>
      </c>
      <c r="C33" s="5">
        <v>1987</v>
      </c>
      <c r="D33" s="2" t="s">
        <v>2</v>
      </c>
      <c r="E33" s="74">
        <v>0</v>
      </c>
      <c r="F33" s="74">
        <v>0</v>
      </c>
      <c r="G33" s="23">
        <v>2</v>
      </c>
      <c r="H33" s="30">
        <v>0</v>
      </c>
      <c r="I33" s="26">
        <v>0</v>
      </c>
      <c r="J33" s="20">
        <f t="shared" si="0"/>
        <v>2</v>
      </c>
      <c r="K33" s="70">
        <v>0</v>
      </c>
      <c r="L33" s="49"/>
      <c r="M33" s="21">
        <f t="shared" si="1"/>
        <v>2</v>
      </c>
    </row>
    <row r="34" spans="1:13" ht="15">
      <c r="A34" s="69">
        <v>30</v>
      </c>
      <c r="B34" s="2" t="s">
        <v>110</v>
      </c>
      <c r="C34" s="9">
        <v>1993</v>
      </c>
      <c r="D34" s="7" t="s">
        <v>6</v>
      </c>
      <c r="E34" s="74">
        <v>0</v>
      </c>
      <c r="F34" s="74">
        <v>0</v>
      </c>
      <c r="G34" s="26">
        <v>0</v>
      </c>
      <c r="H34" s="29">
        <v>2</v>
      </c>
      <c r="I34" s="26">
        <v>0</v>
      </c>
      <c r="J34" s="20">
        <f t="shared" si="0"/>
        <v>2</v>
      </c>
      <c r="K34" s="70">
        <v>0</v>
      </c>
      <c r="L34" s="49"/>
      <c r="M34" s="21">
        <f t="shared" si="1"/>
        <v>2</v>
      </c>
    </row>
    <row r="35" spans="1:13" ht="15">
      <c r="A35" s="69">
        <v>31</v>
      </c>
      <c r="B35" s="2" t="s">
        <v>111</v>
      </c>
      <c r="C35" s="9">
        <v>1993</v>
      </c>
      <c r="D35" s="7" t="s">
        <v>6</v>
      </c>
      <c r="E35" s="74">
        <v>0</v>
      </c>
      <c r="F35" s="74">
        <v>0</v>
      </c>
      <c r="G35" s="26">
        <v>0</v>
      </c>
      <c r="H35" s="29">
        <v>1.8</v>
      </c>
      <c r="I35" s="26">
        <v>0</v>
      </c>
      <c r="J35" s="20">
        <f t="shared" si="0"/>
        <v>1.8</v>
      </c>
      <c r="K35" s="70">
        <v>0</v>
      </c>
      <c r="L35" s="49"/>
      <c r="M35" s="21">
        <f t="shared" si="1"/>
        <v>1.8</v>
      </c>
    </row>
    <row r="36" spans="1:13" ht="15">
      <c r="A36" s="69">
        <v>31</v>
      </c>
      <c r="B36" s="2" t="s">
        <v>112</v>
      </c>
      <c r="C36" s="10">
        <v>1990</v>
      </c>
      <c r="D36" s="7" t="s">
        <v>6</v>
      </c>
      <c r="E36" s="74">
        <v>0</v>
      </c>
      <c r="F36" s="74">
        <v>0</v>
      </c>
      <c r="G36" s="26">
        <v>0</v>
      </c>
      <c r="H36" s="30">
        <v>0</v>
      </c>
      <c r="I36" s="23">
        <v>1.8</v>
      </c>
      <c r="J36" s="20">
        <f t="shared" si="0"/>
        <v>1.8</v>
      </c>
      <c r="K36" s="70">
        <v>0</v>
      </c>
      <c r="L36" s="47"/>
      <c r="M36" s="21">
        <f t="shared" si="1"/>
        <v>1.8</v>
      </c>
    </row>
    <row r="37" spans="1:13" ht="15">
      <c r="A37" s="69">
        <v>32</v>
      </c>
      <c r="B37" s="2" t="s">
        <v>113</v>
      </c>
      <c r="C37" s="9">
        <v>1993</v>
      </c>
      <c r="D37" s="7" t="s">
        <v>6</v>
      </c>
      <c r="E37" s="74">
        <v>0</v>
      </c>
      <c r="F37" s="74">
        <v>0</v>
      </c>
      <c r="G37" s="26">
        <v>0</v>
      </c>
      <c r="H37" s="29">
        <v>1.6</v>
      </c>
      <c r="I37" s="26">
        <v>0</v>
      </c>
      <c r="J37" s="20">
        <f t="shared" si="0"/>
        <v>1.6</v>
      </c>
      <c r="K37" s="70">
        <v>0</v>
      </c>
      <c r="L37" s="49"/>
      <c r="M37" s="21">
        <f t="shared" si="1"/>
        <v>1.6</v>
      </c>
    </row>
    <row r="38" spans="1:13" ht="15">
      <c r="A38" s="69">
        <v>33</v>
      </c>
      <c r="B38" s="76" t="s">
        <v>114</v>
      </c>
      <c r="C38" s="9">
        <v>1992</v>
      </c>
      <c r="D38" s="7" t="s">
        <v>46</v>
      </c>
      <c r="E38" s="74">
        <v>0</v>
      </c>
      <c r="F38" s="74">
        <v>0</v>
      </c>
      <c r="G38" s="26">
        <v>0</v>
      </c>
      <c r="H38" s="29">
        <v>1.4</v>
      </c>
      <c r="I38" s="26">
        <v>0</v>
      </c>
      <c r="J38" s="20">
        <f t="shared" si="0"/>
        <v>1.4</v>
      </c>
      <c r="K38" s="70">
        <v>0</v>
      </c>
      <c r="L38" s="49"/>
      <c r="M38" s="21">
        <f t="shared" si="1"/>
        <v>1.4</v>
      </c>
    </row>
    <row r="39" spans="1:13" ht="15">
      <c r="A39" s="69">
        <v>34</v>
      </c>
      <c r="B39" s="2" t="s">
        <v>115</v>
      </c>
      <c r="C39" s="9">
        <v>1984</v>
      </c>
      <c r="D39" s="7" t="s">
        <v>6</v>
      </c>
      <c r="E39" s="74">
        <v>0</v>
      </c>
      <c r="F39" s="74">
        <v>0</v>
      </c>
      <c r="G39" s="26">
        <v>0</v>
      </c>
      <c r="H39" s="29">
        <v>1.2</v>
      </c>
      <c r="I39" s="26">
        <v>0</v>
      </c>
      <c r="J39" s="20">
        <f t="shared" si="0"/>
        <v>1.2</v>
      </c>
      <c r="K39" s="70">
        <v>0</v>
      </c>
      <c r="L39" s="49"/>
      <c r="M39" s="21">
        <f t="shared" si="1"/>
        <v>1.2</v>
      </c>
    </row>
    <row r="40" spans="1:13" ht="15.75" customHeight="1">
      <c r="A40" s="69">
        <v>35</v>
      </c>
      <c r="B40" s="75" t="s">
        <v>116</v>
      </c>
      <c r="C40" s="10">
        <v>1992</v>
      </c>
      <c r="D40" s="7" t="s">
        <v>46</v>
      </c>
      <c r="E40" s="74">
        <v>0</v>
      </c>
      <c r="F40" s="74">
        <v>0</v>
      </c>
      <c r="G40" s="26">
        <v>0</v>
      </c>
      <c r="H40" s="29">
        <v>1</v>
      </c>
      <c r="I40" s="26">
        <v>0</v>
      </c>
      <c r="J40" s="20">
        <f t="shared" si="0"/>
        <v>1</v>
      </c>
      <c r="K40" s="70">
        <v>0</v>
      </c>
      <c r="L40" s="47"/>
      <c r="M40" s="21">
        <f t="shared" si="1"/>
        <v>1</v>
      </c>
    </row>
    <row r="41" spans="1:13" ht="15">
      <c r="A41" s="69">
        <v>36</v>
      </c>
      <c r="B41" s="2" t="s">
        <v>117</v>
      </c>
      <c r="C41" s="9">
        <v>1990</v>
      </c>
      <c r="D41" s="7" t="s">
        <v>6</v>
      </c>
      <c r="E41" s="74">
        <v>0</v>
      </c>
      <c r="F41" s="74">
        <v>0</v>
      </c>
      <c r="G41" s="26">
        <v>0</v>
      </c>
      <c r="H41" s="29">
        <v>0.8</v>
      </c>
      <c r="I41" s="26">
        <v>0</v>
      </c>
      <c r="J41" s="20">
        <f t="shared" si="0"/>
        <v>0.8</v>
      </c>
      <c r="K41" s="70">
        <v>0</v>
      </c>
      <c r="L41" s="47"/>
      <c r="M41" s="21">
        <f t="shared" si="1"/>
        <v>0.8</v>
      </c>
    </row>
    <row r="42" spans="1:13" ht="15">
      <c r="A42" s="69">
        <v>36</v>
      </c>
      <c r="B42" s="2" t="s">
        <v>118</v>
      </c>
      <c r="C42" s="9">
        <v>1987</v>
      </c>
      <c r="D42" s="7" t="s">
        <v>46</v>
      </c>
      <c r="E42" s="74">
        <v>0</v>
      </c>
      <c r="F42" s="74">
        <v>0</v>
      </c>
      <c r="G42" s="26">
        <v>0</v>
      </c>
      <c r="H42" s="29">
        <v>0.6</v>
      </c>
      <c r="I42" s="26">
        <v>0</v>
      </c>
      <c r="J42" s="20">
        <f t="shared" si="0"/>
        <v>0.6</v>
      </c>
      <c r="K42" s="70">
        <v>0</v>
      </c>
      <c r="L42" s="47"/>
      <c r="M42" s="21">
        <f t="shared" si="1"/>
        <v>0.6</v>
      </c>
    </row>
  </sheetData>
  <mergeCells count="1">
    <mergeCell ref="B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selection activeCell="D9" sqref="D9"/>
    </sheetView>
  </sheetViews>
  <sheetFormatPr defaultColWidth="9.00390625" defaultRowHeight="12.75"/>
  <cols>
    <col min="1" max="1" width="6.125" style="0" customWidth="1"/>
    <col min="2" max="2" width="24.25390625" style="0" customWidth="1"/>
    <col min="4" max="4" width="21.125" style="0" customWidth="1"/>
  </cols>
  <sheetData>
    <row r="1" spans="2:13" ht="15.75">
      <c r="B1" s="61" t="s">
        <v>138</v>
      </c>
      <c r="C1" s="61"/>
      <c r="D1" s="61"/>
      <c r="E1" s="61"/>
      <c r="F1" s="61"/>
      <c r="G1" s="61"/>
      <c r="H1" s="61"/>
      <c r="I1" s="61"/>
      <c r="J1" s="61"/>
      <c r="K1" s="61"/>
      <c r="L1" s="52"/>
      <c r="M1" s="52"/>
    </row>
    <row r="2" spans="1:13" ht="66">
      <c r="A2" s="15" t="s">
        <v>20</v>
      </c>
      <c r="B2" s="8" t="s">
        <v>0</v>
      </c>
      <c r="C2" s="1" t="s">
        <v>1</v>
      </c>
      <c r="D2" s="8" t="s">
        <v>4</v>
      </c>
      <c r="E2" s="41" t="s">
        <v>9</v>
      </c>
      <c r="F2" s="25" t="s">
        <v>139</v>
      </c>
      <c r="G2" s="25" t="s">
        <v>140</v>
      </c>
      <c r="H2" s="25" t="s">
        <v>141</v>
      </c>
      <c r="I2" s="25" t="s">
        <v>142</v>
      </c>
      <c r="J2" s="11" t="s">
        <v>21</v>
      </c>
      <c r="K2" s="63" t="s">
        <v>143</v>
      </c>
      <c r="L2" s="51" t="s">
        <v>144</v>
      </c>
      <c r="M2" s="19" t="s">
        <v>145</v>
      </c>
    </row>
    <row r="3" spans="1:13" ht="15">
      <c r="A3" s="9">
        <v>1</v>
      </c>
      <c r="B3" s="31" t="s">
        <v>146</v>
      </c>
      <c r="C3" s="9">
        <v>1982</v>
      </c>
      <c r="D3" s="7" t="s">
        <v>147</v>
      </c>
      <c r="E3" s="55">
        <v>60</v>
      </c>
      <c r="F3" s="22">
        <v>0</v>
      </c>
      <c r="G3" s="24">
        <v>27</v>
      </c>
      <c r="H3" s="23">
        <v>30</v>
      </c>
      <c r="I3" s="87">
        <v>0</v>
      </c>
      <c r="J3" s="20">
        <f aca="true" t="shared" si="0" ref="J3:J32">SUM(E3:I3)-(MIN(E3:I3))</f>
        <v>117</v>
      </c>
      <c r="K3" s="42">
        <v>220</v>
      </c>
      <c r="L3" s="88">
        <v>265</v>
      </c>
      <c r="M3" s="21">
        <f aca="true" t="shared" si="1" ref="M3:M32">SUM(J3+K3+L3)</f>
        <v>602</v>
      </c>
    </row>
    <row r="4" spans="1:13" ht="15">
      <c r="A4" s="9">
        <v>2</v>
      </c>
      <c r="B4" s="33" t="s">
        <v>38</v>
      </c>
      <c r="C4" s="10">
        <v>1989</v>
      </c>
      <c r="D4" s="7" t="s">
        <v>3</v>
      </c>
      <c r="E4" s="42">
        <v>28</v>
      </c>
      <c r="F4" s="23">
        <v>12.6</v>
      </c>
      <c r="G4" s="23">
        <v>16.2</v>
      </c>
      <c r="H4" s="23">
        <v>12</v>
      </c>
      <c r="I4" s="55">
        <v>22</v>
      </c>
      <c r="J4" s="20">
        <f t="shared" si="0"/>
        <v>78.8</v>
      </c>
      <c r="K4" s="55">
        <v>260</v>
      </c>
      <c r="L4" s="88">
        <v>236</v>
      </c>
      <c r="M4" s="21">
        <f t="shared" si="1"/>
        <v>574.8</v>
      </c>
    </row>
    <row r="5" spans="1:13" ht="15">
      <c r="A5" s="9">
        <v>3</v>
      </c>
      <c r="B5" s="31" t="s">
        <v>148</v>
      </c>
      <c r="C5" s="9">
        <v>1983</v>
      </c>
      <c r="D5" s="7" t="s">
        <v>5</v>
      </c>
      <c r="E5" s="42">
        <v>52</v>
      </c>
      <c r="F5" s="23">
        <v>18.2</v>
      </c>
      <c r="G5" s="24">
        <v>14.4</v>
      </c>
      <c r="H5" s="23">
        <v>14</v>
      </c>
      <c r="I5" s="55">
        <v>30</v>
      </c>
      <c r="J5" s="20">
        <f t="shared" si="0"/>
        <v>114.60000000000002</v>
      </c>
      <c r="K5" s="55">
        <v>70</v>
      </c>
      <c r="L5" s="88">
        <v>80</v>
      </c>
      <c r="M5" s="21">
        <f t="shared" si="1"/>
        <v>264.6</v>
      </c>
    </row>
    <row r="6" spans="1:13" ht="15">
      <c r="A6" s="9">
        <v>4</v>
      </c>
      <c r="B6" s="33" t="s">
        <v>17</v>
      </c>
      <c r="C6" s="9">
        <v>1986</v>
      </c>
      <c r="D6" s="7" t="s">
        <v>6</v>
      </c>
      <c r="E6" s="55">
        <v>32</v>
      </c>
      <c r="F6" s="24">
        <v>15.4</v>
      </c>
      <c r="G6" s="22">
        <v>0</v>
      </c>
      <c r="H6" s="23">
        <v>22</v>
      </c>
      <c r="I6" s="55">
        <v>18</v>
      </c>
      <c r="J6" s="20">
        <f t="shared" si="0"/>
        <v>87.4</v>
      </c>
      <c r="K6" s="87">
        <v>0</v>
      </c>
      <c r="L6" s="88">
        <v>60</v>
      </c>
      <c r="M6" s="21">
        <f t="shared" si="1"/>
        <v>147.4</v>
      </c>
    </row>
    <row r="7" spans="1:13" ht="15">
      <c r="A7" s="9">
        <v>5</v>
      </c>
      <c r="B7" s="31" t="s">
        <v>149</v>
      </c>
      <c r="C7" s="5">
        <v>1989</v>
      </c>
      <c r="D7" s="7" t="s">
        <v>5</v>
      </c>
      <c r="E7" s="42">
        <v>16</v>
      </c>
      <c r="F7" s="23">
        <v>21</v>
      </c>
      <c r="G7" s="24">
        <v>10.8</v>
      </c>
      <c r="H7" s="23">
        <v>26</v>
      </c>
      <c r="I7" s="55">
        <v>26</v>
      </c>
      <c r="J7" s="20">
        <f t="shared" si="0"/>
        <v>89</v>
      </c>
      <c r="K7" s="87">
        <v>0</v>
      </c>
      <c r="L7" s="88">
        <v>47</v>
      </c>
      <c r="M7" s="21">
        <f t="shared" si="1"/>
        <v>136</v>
      </c>
    </row>
    <row r="8" spans="1:13" ht="15">
      <c r="A8" s="9">
        <v>6</v>
      </c>
      <c r="B8" s="33" t="s">
        <v>150</v>
      </c>
      <c r="C8" s="5">
        <v>1980</v>
      </c>
      <c r="D8" s="7" t="s">
        <v>151</v>
      </c>
      <c r="E8" s="42">
        <v>24</v>
      </c>
      <c r="F8" s="23">
        <v>8.4</v>
      </c>
      <c r="G8" s="23">
        <v>23.4</v>
      </c>
      <c r="H8" s="26">
        <v>0</v>
      </c>
      <c r="I8" s="87">
        <v>0</v>
      </c>
      <c r="J8" s="20">
        <f t="shared" si="0"/>
        <v>55.8</v>
      </c>
      <c r="K8" s="42">
        <v>45</v>
      </c>
      <c r="L8" s="88">
        <v>34</v>
      </c>
      <c r="M8" s="21">
        <f t="shared" si="1"/>
        <v>134.8</v>
      </c>
    </row>
    <row r="9" spans="1:13" ht="15">
      <c r="A9" s="9">
        <v>7</v>
      </c>
      <c r="B9" s="31" t="s">
        <v>39</v>
      </c>
      <c r="C9" s="9">
        <v>1988</v>
      </c>
      <c r="D9" s="7" t="s">
        <v>6</v>
      </c>
      <c r="E9" s="55">
        <v>44</v>
      </c>
      <c r="F9" s="24">
        <v>2.1</v>
      </c>
      <c r="G9" s="24">
        <v>12.6</v>
      </c>
      <c r="H9" s="23">
        <v>18</v>
      </c>
      <c r="I9" s="87">
        <v>0</v>
      </c>
      <c r="J9" s="20">
        <f t="shared" si="0"/>
        <v>76.7</v>
      </c>
      <c r="K9" s="87">
        <v>0</v>
      </c>
      <c r="L9" s="82">
        <v>0</v>
      </c>
      <c r="M9" s="21">
        <f t="shared" si="1"/>
        <v>76.7</v>
      </c>
    </row>
    <row r="10" spans="1:13" ht="15">
      <c r="A10" s="9">
        <v>8</v>
      </c>
      <c r="B10" s="31" t="s">
        <v>152</v>
      </c>
      <c r="C10" s="89">
        <v>1989</v>
      </c>
      <c r="D10" s="7" t="s">
        <v>6</v>
      </c>
      <c r="E10" s="55">
        <v>18</v>
      </c>
      <c r="F10" s="24">
        <v>11.2</v>
      </c>
      <c r="G10" s="24">
        <v>19.8</v>
      </c>
      <c r="H10" s="23">
        <v>16</v>
      </c>
      <c r="I10" s="87">
        <v>0</v>
      </c>
      <c r="J10" s="20">
        <f t="shared" si="0"/>
        <v>65</v>
      </c>
      <c r="K10" s="87">
        <v>0</v>
      </c>
      <c r="L10" s="82">
        <v>0</v>
      </c>
      <c r="M10" s="21">
        <f t="shared" si="1"/>
        <v>65</v>
      </c>
    </row>
    <row r="11" spans="1:13" ht="15">
      <c r="A11" s="9">
        <v>9</v>
      </c>
      <c r="B11" s="31" t="s">
        <v>11</v>
      </c>
      <c r="C11" s="5">
        <v>1982</v>
      </c>
      <c r="D11" s="2" t="s">
        <v>2</v>
      </c>
      <c r="E11" s="55">
        <v>36</v>
      </c>
      <c r="F11" s="24">
        <v>9.8</v>
      </c>
      <c r="G11" s="22">
        <v>0</v>
      </c>
      <c r="H11" s="26">
        <v>0</v>
      </c>
      <c r="I11" s="87">
        <v>0</v>
      </c>
      <c r="J11" s="20">
        <f t="shared" si="0"/>
        <v>45.8</v>
      </c>
      <c r="K11" s="87">
        <v>0</v>
      </c>
      <c r="L11" s="82">
        <v>0</v>
      </c>
      <c r="M11" s="21">
        <f t="shared" si="1"/>
        <v>45.8</v>
      </c>
    </row>
    <row r="12" spans="1:13" ht="15">
      <c r="A12" s="9">
        <v>10</v>
      </c>
      <c r="B12" s="31" t="s">
        <v>45</v>
      </c>
      <c r="C12" s="9">
        <v>1990</v>
      </c>
      <c r="D12" s="7" t="s">
        <v>46</v>
      </c>
      <c r="E12" s="90">
        <v>20</v>
      </c>
      <c r="F12" s="24">
        <v>6.3</v>
      </c>
      <c r="G12" s="23">
        <v>8.1</v>
      </c>
      <c r="H12" s="23">
        <v>3</v>
      </c>
      <c r="I12" s="42">
        <v>3</v>
      </c>
      <c r="J12" s="20">
        <f t="shared" si="0"/>
        <v>37.4</v>
      </c>
      <c r="K12" s="87">
        <v>0</v>
      </c>
      <c r="L12" s="82">
        <v>0</v>
      </c>
      <c r="M12" s="21">
        <f t="shared" si="1"/>
        <v>37.4</v>
      </c>
    </row>
    <row r="13" spans="1:13" ht="15">
      <c r="A13" s="9">
        <v>11</v>
      </c>
      <c r="B13" s="73" t="s">
        <v>153</v>
      </c>
      <c r="C13" s="5">
        <v>1987</v>
      </c>
      <c r="D13" s="7" t="s">
        <v>151</v>
      </c>
      <c r="E13" s="55">
        <v>12</v>
      </c>
      <c r="F13" s="24">
        <v>5.6</v>
      </c>
      <c r="G13" s="23">
        <v>7.2</v>
      </c>
      <c r="H13" s="23">
        <v>9</v>
      </c>
      <c r="I13" s="87">
        <v>0</v>
      </c>
      <c r="J13" s="20">
        <f t="shared" si="0"/>
        <v>33.8</v>
      </c>
      <c r="K13" s="87">
        <v>0</v>
      </c>
      <c r="L13" s="82">
        <v>0</v>
      </c>
      <c r="M13" s="21">
        <f t="shared" si="1"/>
        <v>33.8</v>
      </c>
    </row>
    <row r="14" spans="1:13" ht="15">
      <c r="A14" s="12">
        <v>12</v>
      </c>
      <c r="B14" s="56" t="s">
        <v>154</v>
      </c>
      <c r="C14" s="9">
        <v>1993</v>
      </c>
      <c r="D14" s="7" t="s">
        <v>147</v>
      </c>
      <c r="E14" s="55">
        <v>14</v>
      </c>
      <c r="F14" s="22">
        <v>0</v>
      </c>
      <c r="G14" s="24">
        <v>6.3</v>
      </c>
      <c r="H14" s="26">
        <v>0</v>
      </c>
      <c r="I14" s="55">
        <v>10</v>
      </c>
      <c r="J14" s="20">
        <f t="shared" si="0"/>
        <v>30.3</v>
      </c>
      <c r="K14" s="87">
        <v>0</v>
      </c>
      <c r="L14" s="82">
        <v>0</v>
      </c>
      <c r="M14" s="21">
        <f t="shared" si="1"/>
        <v>30.3</v>
      </c>
    </row>
    <row r="15" spans="1:13" ht="15">
      <c r="A15" s="12">
        <v>13</v>
      </c>
      <c r="B15" s="4" t="s">
        <v>57</v>
      </c>
      <c r="C15" s="10">
        <v>1987</v>
      </c>
      <c r="D15" s="2" t="s">
        <v>2</v>
      </c>
      <c r="E15" s="55">
        <v>8</v>
      </c>
      <c r="F15" s="22">
        <v>0</v>
      </c>
      <c r="G15" s="23">
        <v>4.5</v>
      </c>
      <c r="H15" s="26">
        <v>0</v>
      </c>
      <c r="I15" s="55">
        <v>12</v>
      </c>
      <c r="J15" s="20">
        <f t="shared" si="0"/>
        <v>24.5</v>
      </c>
      <c r="K15" s="87">
        <v>0</v>
      </c>
      <c r="L15" s="82">
        <v>0</v>
      </c>
      <c r="M15" s="21">
        <f t="shared" si="1"/>
        <v>24.5</v>
      </c>
    </row>
    <row r="16" spans="1:13" ht="15">
      <c r="A16" s="12">
        <v>14</v>
      </c>
      <c r="B16" s="2" t="s">
        <v>42</v>
      </c>
      <c r="C16" s="9">
        <v>1992</v>
      </c>
      <c r="D16" s="7" t="s">
        <v>151</v>
      </c>
      <c r="E16" s="55">
        <v>10</v>
      </c>
      <c r="F16" s="22">
        <v>0</v>
      </c>
      <c r="G16" s="24">
        <v>2.7</v>
      </c>
      <c r="H16" s="23">
        <v>8</v>
      </c>
      <c r="I16" s="87">
        <v>0</v>
      </c>
      <c r="J16" s="20">
        <f t="shared" si="0"/>
        <v>20.7</v>
      </c>
      <c r="K16" s="87">
        <v>0</v>
      </c>
      <c r="L16" s="82">
        <v>0</v>
      </c>
      <c r="M16" s="21">
        <f t="shared" si="1"/>
        <v>20.7</v>
      </c>
    </row>
    <row r="17" spans="1:13" ht="15">
      <c r="A17" s="12">
        <v>15</v>
      </c>
      <c r="B17" s="56" t="s">
        <v>54</v>
      </c>
      <c r="C17" s="89">
        <v>1984</v>
      </c>
      <c r="D17" s="7" t="s">
        <v>15</v>
      </c>
      <c r="E17" s="87">
        <v>0</v>
      </c>
      <c r="F17" s="24">
        <v>4.2</v>
      </c>
      <c r="G17" s="22">
        <v>0</v>
      </c>
      <c r="H17" s="23">
        <v>6</v>
      </c>
      <c r="I17" s="55">
        <v>6</v>
      </c>
      <c r="J17" s="20">
        <f t="shared" si="0"/>
        <v>16.2</v>
      </c>
      <c r="K17" s="87">
        <v>0</v>
      </c>
      <c r="L17" s="82">
        <v>0</v>
      </c>
      <c r="M17" s="21">
        <f t="shared" si="1"/>
        <v>16.2</v>
      </c>
    </row>
    <row r="18" spans="1:13" ht="15">
      <c r="A18" s="12">
        <v>16</v>
      </c>
      <c r="B18" s="2" t="s">
        <v>40</v>
      </c>
      <c r="C18" s="9">
        <v>1992</v>
      </c>
      <c r="D18" s="7" t="s">
        <v>147</v>
      </c>
      <c r="E18" s="87">
        <v>0</v>
      </c>
      <c r="F18" s="22">
        <v>0</v>
      </c>
      <c r="G18" s="22">
        <v>0</v>
      </c>
      <c r="H18" s="26">
        <v>0</v>
      </c>
      <c r="I18" s="42">
        <v>16</v>
      </c>
      <c r="J18" s="20">
        <f t="shared" si="0"/>
        <v>16</v>
      </c>
      <c r="K18" s="87">
        <v>0</v>
      </c>
      <c r="L18" s="82">
        <v>0</v>
      </c>
      <c r="M18" s="21">
        <f t="shared" si="1"/>
        <v>16</v>
      </c>
    </row>
    <row r="19" spans="1:13" ht="15">
      <c r="A19" s="9">
        <v>17</v>
      </c>
      <c r="B19" s="4" t="s">
        <v>155</v>
      </c>
      <c r="C19" s="10">
        <v>1990</v>
      </c>
      <c r="D19" s="7" t="s">
        <v>15</v>
      </c>
      <c r="E19" s="87">
        <v>0</v>
      </c>
      <c r="F19" s="22">
        <v>0</v>
      </c>
      <c r="G19" s="22">
        <v>0</v>
      </c>
      <c r="H19" s="26">
        <v>0</v>
      </c>
      <c r="I19" s="55">
        <v>14</v>
      </c>
      <c r="J19" s="20">
        <f t="shared" si="0"/>
        <v>14</v>
      </c>
      <c r="K19" s="87">
        <v>0</v>
      </c>
      <c r="L19" s="82">
        <v>0</v>
      </c>
      <c r="M19" s="21">
        <f t="shared" si="1"/>
        <v>14</v>
      </c>
    </row>
    <row r="20" spans="1:13" ht="15">
      <c r="A20" s="9">
        <v>18</v>
      </c>
      <c r="B20" s="2" t="s">
        <v>156</v>
      </c>
      <c r="C20" s="9">
        <v>1991</v>
      </c>
      <c r="D20" s="2" t="s">
        <v>2</v>
      </c>
      <c r="E20" s="87">
        <v>0</v>
      </c>
      <c r="F20" s="24">
        <v>3.5</v>
      </c>
      <c r="G20" s="23">
        <v>9</v>
      </c>
      <c r="H20" s="26">
        <v>0</v>
      </c>
      <c r="I20" s="87">
        <v>0</v>
      </c>
      <c r="J20" s="20">
        <f t="shared" si="0"/>
        <v>12.5</v>
      </c>
      <c r="K20" s="87">
        <v>0</v>
      </c>
      <c r="L20" s="82">
        <v>0</v>
      </c>
      <c r="M20" s="21">
        <f t="shared" si="1"/>
        <v>12.5</v>
      </c>
    </row>
    <row r="21" spans="1:13" ht="15">
      <c r="A21" s="9">
        <v>19</v>
      </c>
      <c r="B21" s="2" t="s">
        <v>59</v>
      </c>
      <c r="C21" s="9">
        <v>1991</v>
      </c>
      <c r="D21" s="2" t="s">
        <v>2</v>
      </c>
      <c r="E21" s="87">
        <v>0</v>
      </c>
      <c r="F21" s="22">
        <v>0</v>
      </c>
      <c r="G21" s="23">
        <v>5.4</v>
      </c>
      <c r="H21" s="26">
        <v>0</v>
      </c>
      <c r="I21" s="55">
        <v>7</v>
      </c>
      <c r="J21" s="20">
        <f t="shared" si="0"/>
        <v>12.4</v>
      </c>
      <c r="K21" s="87">
        <v>0</v>
      </c>
      <c r="L21" s="82">
        <v>0</v>
      </c>
      <c r="M21" s="21">
        <f t="shared" si="1"/>
        <v>12.4</v>
      </c>
    </row>
    <row r="22" spans="1:13" ht="15">
      <c r="A22" s="9">
        <v>20</v>
      </c>
      <c r="B22" s="83" t="s">
        <v>12</v>
      </c>
      <c r="C22" s="10">
        <v>1984</v>
      </c>
      <c r="D22" s="2" t="s">
        <v>14</v>
      </c>
      <c r="E22" s="55">
        <v>6</v>
      </c>
      <c r="F22" s="22">
        <v>0</v>
      </c>
      <c r="G22" s="22">
        <v>0</v>
      </c>
      <c r="H22" s="23">
        <v>5</v>
      </c>
      <c r="I22" s="87">
        <v>0</v>
      </c>
      <c r="J22" s="20">
        <f t="shared" si="0"/>
        <v>11</v>
      </c>
      <c r="K22" s="87">
        <v>0</v>
      </c>
      <c r="L22" s="82">
        <v>0</v>
      </c>
      <c r="M22" s="21">
        <f t="shared" si="1"/>
        <v>11</v>
      </c>
    </row>
    <row r="23" spans="1:13" ht="15">
      <c r="A23" s="9">
        <v>21</v>
      </c>
      <c r="B23" s="56" t="s">
        <v>157</v>
      </c>
      <c r="C23" s="9">
        <v>1988</v>
      </c>
      <c r="D23" s="7" t="s">
        <v>46</v>
      </c>
      <c r="E23" s="87">
        <v>0</v>
      </c>
      <c r="F23" s="24">
        <v>2.8</v>
      </c>
      <c r="G23" s="22">
        <v>0</v>
      </c>
      <c r="H23" s="26">
        <v>0</v>
      </c>
      <c r="I23" s="42">
        <v>8</v>
      </c>
      <c r="J23" s="20">
        <f t="shared" si="0"/>
        <v>10.8</v>
      </c>
      <c r="K23" s="87">
        <v>0</v>
      </c>
      <c r="L23" s="82">
        <v>0</v>
      </c>
      <c r="M23" s="21">
        <f t="shared" si="1"/>
        <v>10.8</v>
      </c>
    </row>
    <row r="24" spans="1:13" ht="15">
      <c r="A24" s="13">
        <v>22</v>
      </c>
      <c r="B24" s="56" t="s">
        <v>158</v>
      </c>
      <c r="C24" s="9">
        <v>1988</v>
      </c>
      <c r="D24" s="7" t="s">
        <v>6</v>
      </c>
      <c r="E24" s="87">
        <v>0</v>
      </c>
      <c r="F24" s="22">
        <v>0</v>
      </c>
      <c r="G24" s="22">
        <v>0</v>
      </c>
      <c r="H24" s="23">
        <v>10</v>
      </c>
      <c r="I24" s="87">
        <v>0</v>
      </c>
      <c r="J24" s="20">
        <f t="shared" si="0"/>
        <v>10</v>
      </c>
      <c r="K24" s="87">
        <v>0</v>
      </c>
      <c r="L24" s="82">
        <v>0</v>
      </c>
      <c r="M24" s="21">
        <f t="shared" si="1"/>
        <v>10</v>
      </c>
    </row>
    <row r="25" spans="1:13" ht="15">
      <c r="A25" s="9">
        <v>23</v>
      </c>
      <c r="B25" s="83" t="s">
        <v>67</v>
      </c>
      <c r="C25" s="10">
        <v>1992</v>
      </c>
      <c r="D25" s="7" t="s">
        <v>5</v>
      </c>
      <c r="E25" s="87">
        <v>0</v>
      </c>
      <c r="F25" s="22">
        <v>0</v>
      </c>
      <c r="G25" s="22">
        <v>0</v>
      </c>
      <c r="H25" s="26">
        <v>0</v>
      </c>
      <c r="I25" s="55">
        <v>9</v>
      </c>
      <c r="J25" s="20">
        <f t="shared" si="0"/>
        <v>9</v>
      </c>
      <c r="K25" s="87">
        <v>0</v>
      </c>
      <c r="L25" s="82">
        <v>0</v>
      </c>
      <c r="M25" s="21">
        <f t="shared" si="1"/>
        <v>9</v>
      </c>
    </row>
    <row r="26" spans="1:13" ht="15">
      <c r="A26" s="9">
        <v>24</v>
      </c>
      <c r="B26" s="83" t="s">
        <v>159</v>
      </c>
      <c r="C26" s="10">
        <v>1987</v>
      </c>
      <c r="D26" s="7" t="s">
        <v>5</v>
      </c>
      <c r="E26" s="87">
        <v>0</v>
      </c>
      <c r="F26" s="24">
        <v>7</v>
      </c>
      <c r="G26" s="22">
        <v>0</v>
      </c>
      <c r="H26" s="26">
        <v>0</v>
      </c>
      <c r="I26" s="87">
        <v>0</v>
      </c>
      <c r="J26" s="20">
        <f t="shared" si="0"/>
        <v>7</v>
      </c>
      <c r="K26" s="87">
        <v>0</v>
      </c>
      <c r="L26" s="82">
        <v>0</v>
      </c>
      <c r="M26" s="21">
        <f t="shared" si="1"/>
        <v>7</v>
      </c>
    </row>
    <row r="27" spans="1:13" ht="15">
      <c r="A27" s="9">
        <v>25</v>
      </c>
      <c r="B27" s="2" t="s">
        <v>160</v>
      </c>
      <c r="C27" s="9">
        <v>1991</v>
      </c>
      <c r="D27" s="7" t="s">
        <v>147</v>
      </c>
      <c r="E27" s="87">
        <v>0</v>
      </c>
      <c r="F27" s="22">
        <v>0</v>
      </c>
      <c r="G27" s="22">
        <v>0</v>
      </c>
      <c r="H27" s="23">
        <v>7</v>
      </c>
      <c r="I27" s="87">
        <v>0</v>
      </c>
      <c r="J27" s="20">
        <f t="shared" si="0"/>
        <v>7</v>
      </c>
      <c r="K27" s="87">
        <v>0</v>
      </c>
      <c r="L27" s="82">
        <v>0</v>
      </c>
      <c r="M27" s="21">
        <f t="shared" si="1"/>
        <v>7</v>
      </c>
    </row>
    <row r="28" spans="1:13" ht="15">
      <c r="A28" s="9">
        <v>26</v>
      </c>
      <c r="B28" s="4" t="s">
        <v>61</v>
      </c>
      <c r="C28" s="10">
        <v>1990</v>
      </c>
      <c r="D28" s="7" t="s">
        <v>62</v>
      </c>
      <c r="E28" s="87">
        <v>0</v>
      </c>
      <c r="F28" s="22">
        <v>0</v>
      </c>
      <c r="G28" s="22">
        <v>0</v>
      </c>
      <c r="H28" s="26">
        <v>0</v>
      </c>
      <c r="I28" s="55">
        <v>5</v>
      </c>
      <c r="J28" s="20">
        <f t="shared" si="0"/>
        <v>5</v>
      </c>
      <c r="K28" s="87">
        <v>0</v>
      </c>
      <c r="L28" s="82">
        <v>0</v>
      </c>
      <c r="M28" s="21">
        <f t="shared" si="1"/>
        <v>5</v>
      </c>
    </row>
    <row r="29" spans="1:13" ht="15">
      <c r="A29" s="9">
        <v>27</v>
      </c>
      <c r="B29" s="3" t="s">
        <v>161</v>
      </c>
      <c r="C29" s="12">
        <v>1980</v>
      </c>
      <c r="D29" s="7" t="s">
        <v>162</v>
      </c>
      <c r="E29" s="87">
        <v>0</v>
      </c>
      <c r="F29" s="24">
        <v>4.9</v>
      </c>
      <c r="G29" s="22">
        <v>0</v>
      </c>
      <c r="H29" s="26">
        <v>0</v>
      </c>
      <c r="I29" s="87">
        <v>0</v>
      </c>
      <c r="J29" s="20">
        <f t="shared" si="0"/>
        <v>4.9</v>
      </c>
      <c r="K29" s="87">
        <v>0</v>
      </c>
      <c r="L29" s="82">
        <v>0</v>
      </c>
      <c r="M29" s="21">
        <f t="shared" si="1"/>
        <v>4.9</v>
      </c>
    </row>
    <row r="30" spans="1:13" ht="15">
      <c r="A30" s="13">
        <v>22</v>
      </c>
      <c r="B30" s="83" t="s">
        <v>13</v>
      </c>
      <c r="C30" s="10">
        <v>1973</v>
      </c>
      <c r="D30" s="7" t="s">
        <v>5</v>
      </c>
      <c r="E30" s="87">
        <v>0</v>
      </c>
      <c r="F30" s="22">
        <v>0</v>
      </c>
      <c r="G30" s="22">
        <v>0</v>
      </c>
      <c r="H30" s="23">
        <v>4</v>
      </c>
      <c r="I30" s="87">
        <v>0</v>
      </c>
      <c r="J30" s="20">
        <f t="shared" si="0"/>
        <v>4</v>
      </c>
      <c r="K30" s="87">
        <v>0</v>
      </c>
      <c r="L30" s="82">
        <v>0</v>
      </c>
      <c r="M30" s="21">
        <f t="shared" si="1"/>
        <v>4</v>
      </c>
    </row>
    <row r="31" spans="1:13" ht="15">
      <c r="A31" s="13">
        <v>22</v>
      </c>
      <c r="B31" s="4" t="s">
        <v>163</v>
      </c>
      <c r="C31" s="10">
        <v>1986</v>
      </c>
      <c r="D31" s="7" t="s">
        <v>162</v>
      </c>
      <c r="E31" s="87">
        <v>0</v>
      </c>
      <c r="F31" s="22">
        <v>0</v>
      </c>
      <c r="G31" s="22">
        <v>0</v>
      </c>
      <c r="H31" s="26">
        <v>0</v>
      </c>
      <c r="I31" s="55">
        <v>4</v>
      </c>
      <c r="J31" s="20">
        <f t="shared" si="0"/>
        <v>4</v>
      </c>
      <c r="K31" s="87">
        <v>0</v>
      </c>
      <c r="L31" s="82">
        <v>0</v>
      </c>
      <c r="M31" s="21">
        <f t="shared" si="1"/>
        <v>4</v>
      </c>
    </row>
    <row r="32" spans="1:13" ht="15">
      <c r="A32" s="13">
        <v>22</v>
      </c>
      <c r="B32" s="4" t="s">
        <v>164</v>
      </c>
      <c r="C32" s="10">
        <v>1989</v>
      </c>
      <c r="D32" s="7" t="s">
        <v>3</v>
      </c>
      <c r="E32" s="87">
        <v>0</v>
      </c>
      <c r="F32" s="22">
        <v>0</v>
      </c>
      <c r="G32" s="23">
        <v>3.6</v>
      </c>
      <c r="H32" s="26">
        <v>0</v>
      </c>
      <c r="I32" s="87">
        <v>0</v>
      </c>
      <c r="J32" s="20">
        <f t="shared" si="0"/>
        <v>3.6</v>
      </c>
      <c r="K32" s="87">
        <v>0</v>
      </c>
      <c r="L32" s="82">
        <v>0</v>
      </c>
      <c r="M32" s="21">
        <f t="shared" si="1"/>
        <v>3.6</v>
      </c>
    </row>
  </sheetData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workbookViewId="0" topLeftCell="A1">
      <selection activeCell="D22" sqref="D22"/>
    </sheetView>
  </sheetViews>
  <sheetFormatPr defaultColWidth="9.00390625" defaultRowHeight="12.75"/>
  <cols>
    <col min="1" max="1" width="5.25390625" style="0" customWidth="1"/>
    <col min="2" max="2" width="26.875" style="0" customWidth="1"/>
    <col min="4" max="4" width="24.875" style="0" customWidth="1"/>
  </cols>
  <sheetData>
    <row r="1" spans="2:11" ht="15.75">
      <c r="B1" s="61" t="s">
        <v>119</v>
      </c>
      <c r="C1" s="61"/>
      <c r="D1" s="61"/>
      <c r="E1" s="61"/>
      <c r="F1" s="61"/>
      <c r="G1" s="61"/>
      <c r="H1" s="61"/>
      <c r="I1" s="61"/>
      <c r="J1" s="61"/>
      <c r="K1" s="61"/>
    </row>
    <row r="3" spans="1:13" ht="84">
      <c r="A3" s="1" t="s">
        <v>120</v>
      </c>
      <c r="B3" s="8" t="s">
        <v>0</v>
      </c>
      <c r="C3" s="1" t="s">
        <v>1</v>
      </c>
      <c r="D3" s="8" t="s">
        <v>4</v>
      </c>
      <c r="E3" s="63" t="s">
        <v>9</v>
      </c>
      <c r="F3" s="25" t="s">
        <v>121</v>
      </c>
      <c r="G3" s="25" t="s">
        <v>122</v>
      </c>
      <c r="H3" s="28" t="s">
        <v>123</v>
      </c>
      <c r="I3" s="25" t="s">
        <v>124</v>
      </c>
      <c r="J3" s="64" t="s">
        <v>21</v>
      </c>
      <c r="K3" s="63" t="s">
        <v>125</v>
      </c>
      <c r="L3" s="77" t="s">
        <v>65</v>
      </c>
      <c r="M3" s="19" t="s">
        <v>126</v>
      </c>
    </row>
    <row r="4" spans="1:13" ht="15">
      <c r="A4" s="65">
        <v>1</v>
      </c>
      <c r="B4" s="31" t="s">
        <v>86</v>
      </c>
      <c r="C4" s="5">
        <v>1982</v>
      </c>
      <c r="D4" s="2" t="s">
        <v>8</v>
      </c>
      <c r="E4" s="78">
        <v>60</v>
      </c>
      <c r="F4" s="42">
        <v>26</v>
      </c>
      <c r="G4" s="23">
        <v>24</v>
      </c>
      <c r="H4" s="30">
        <v>0</v>
      </c>
      <c r="I4" s="23">
        <v>16.2</v>
      </c>
      <c r="J4" s="20">
        <f aca="true" t="shared" si="0" ref="J4:J35">SUM(E4:I4)-(MIN(E4:I4))</f>
        <v>126.2</v>
      </c>
      <c r="K4" s="42">
        <v>160</v>
      </c>
      <c r="L4" s="50">
        <v>327</v>
      </c>
      <c r="M4" s="21">
        <f aca="true" t="shared" si="1" ref="M4:M35">SUM(J4+K4+L4)</f>
        <v>613.2</v>
      </c>
    </row>
    <row r="5" spans="1:13" ht="15">
      <c r="A5" s="69">
        <v>2</v>
      </c>
      <c r="B5" s="31" t="s">
        <v>94</v>
      </c>
      <c r="C5" s="9">
        <v>1975</v>
      </c>
      <c r="D5" s="7" t="s">
        <v>5</v>
      </c>
      <c r="E5" s="78">
        <v>52</v>
      </c>
      <c r="F5" s="42">
        <v>30</v>
      </c>
      <c r="G5" s="26">
        <v>0</v>
      </c>
      <c r="H5" s="30">
        <v>0</v>
      </c>
      <c r="I5" s="23">
        <v>19.8</v>
      </c>
      <c r="J5" s="20">
        <f t="shared" si="0"/>
        <v>101.8</v>
      </c>
      <c r="K5" s="74">
        <v>0</v>
      </c>
      <c r="L5" s="50">
        <v>332</v>
      </c>
      <c r="M5" s="21">
        <f t="shared" si="1"/>
        <v>433.8</v>
      </c>
    </row>
    <row r="6" spans="1:13" ht="15">
      <c r="A6" s="69">
        <v>3</v>
      </c>
      <c r="B6" s="71" t="s">
        <v>92</v>
      </c>
      <c r="C6" s="5">
        <v>1987</v>
      </c>
      <c r="D6" s="7" t="s">
        <v>6</v>
      </c>
      <c r="E6" s="78">
        <v>28</v>
      </c>
      <c r="F6" s="42">
        <v>18</v>
      </c>
      <c r="G6" s="26">
        <v>0</v>
      </c>
      <c r="H6" s="30">
        <v>0</v>
      </c>
      <c r="I6" s="26">
        <v>0</v>
      </c>
      <c r="J6" s="20">
        <f t="shared" si="0"/>
        <v>46</v>
      </c>
      <c r="K6" s="42">
        <v>120</v>
      </c>
      <c r="L6" s="50">
        <v>212</v>
      </c>
      <c r="M6" s="21">
        <f t="shared" si="1"/>
        <v>378</v>
      </c>
    </row>
    <row r="7" spans="1:13" ht="15">
      <c r="A7" s="69">
        <v>4</v>
      </c>
      <c r="B7" s="33" t="s">
        <v>97</v>
      </c>
      <c r="C7" s="10">
        <v>1988</v>
      </c>
      <c r="D7" s="7" t="s">
        <v>3</v>
      </c>
      <c r="E7" s="79">
        <v>44</v>
      </c>
      <c r="F7" s="42">
        <v>12</v>
      </c>
      <c r="G7" s="23">
        <v>17.6</v>
      </c>
      <c r="H7" s="29">
        <v>4.4</v>
      </c>
      <c r="I7" s="23">
        <v>23.4</v>
      </c>
      <c r="J7" s="20">
        <f t="shared" si="0"/>
        <v>97</v>
      </c>
      <c r="K7" s="42">
        <v>55</v>
      </c>
      <c r="L7" s="80">
        <v>20</v>
      </c>
      <c r="M7" s="21">
        <f t="shared" si="1"/>
        <v>172</v>
      </c>
    </row>
    <row r="8" spans="1:13" ht="15">
      <c r="A8" s="69">
        <v>5</v>
      </c>
      <c r="B8" s="33" t="s">
        <v>84</v>
      </c>
      <c r="C8" s="5">
        <v>1987</v>
      </c>
      <c r="D8" s="7" t="s">
        <v>6</v>
      </c>
      <c r="E8" s="81">
        <v>0</v>
      </c>
      <c r="F8" s="42">
        <v>22</v>
      </c>
      <c r="G8" s="26">
        <v>0</v>
      </c>
      <c r="H8" s="29">
        <v>5.2</v>
      </c>
      <c r="I8" s="26">
        <v>0</v>
      </c>
      <c r="J8" s="20">
        <f t="shared" si="0"/>
        <v>27.2</v>
      </c>
      <c r="K8" s="42">
        <v>45</v>
      </c>
      <c r="L8" s="50">
        <v>34</v>
      </c>
      <c r="M8" s="21">
        <f t="shared" si="1"/>
        <v>106.2</v>
      </c>
    </row>
    <row r="9" spans="1:13" ht="15">
      <c r="A9" s="69">
        <v>6</v>
      </c>
      <c r="B9" s="31" t="s">
        <v>82</v>
      </c>
      <c r="C9" s="9">
        <v>1990</v>
      </c>
      <c r="D9" s="2" t="s">
        <v>2</v>
      </c>
      <c r="E9" s="79">
        <v>32</v>
      </c>
      <c r="F9" s="42">
        <v>14</v>
      </c>
      <c r="G9" s="23">
        <v>20.8</v>
      </c>
      <c r="H9" s="30">
        <v>0</v>
      </c>
      <c r="I9" s="23">
        <v>14.4</v>
      </c>
      <c r="J9" s="20">
        <f t="shared" si="0"/>
        <v>81.2</v>
      </c>
      <c r="K9" s="74">
        <v>0</v>
      </c>
      <c r="L9" s="82">
        <v>0</v>
      </c>
      <c r="M9" s="21">
        <f t="shared" si="1"/>
        <v>81.2</v>
      </c>
    </row>
    <row r="10" spans="1:13" ht="15">
      <c r="A10" s="72">
        <v>7</v>
      </c>
      <c r="B10" s="31" t="s">
        <v>127</v>
      </c>
      <c r="C10" s="9">
        <v>1977</v>
      </c>
      <c r="D10" s="7" t="s">
        <v>5</v>
      </c>
      <c r="E10" s="42">
        <v>36</v>
      </c>
      <c r="F10" s="74">
        <v>0</v>
      </c>
      <c r="G10" s="23">
        <v>11.2</v>
      </c>
      <c r="H10" s="29">
        <v>3.6</v>
      </c>
      <c r="I10" s="26">
        <v>0</v>
      </c>
      <c r="J10" s="20">
        <f t="shared" si="0"/>
        <v>50.800000000000004</v>
      </c>
      <c r="K10" s="74">
        <v>0</v>
      </c>
      <c r="L10" s="80">
        <v>10</v>
      </c>
      <c r="M10" s="21">
        <f t="shared" si="1"/>
        <v>60.800000000000004</v>
      </c>
    </row>
    <row r="11" spans="1:13" ht="15">
      <c r="A11" s="69">
        <v>8</v>
      </c>
      <c r="B11" s="33" t="s">
        <v>87</v>
      </c>
      <c r="C11" s="9">
        <v>1990</v>
      </c>
      <c r="D11" s="2" t="s">
        <v>2</v>
      </c>
      <c r="E11" s="79">
        <v>18</v>
      </c>
      <c r="F11" s="42">
        <v>10</v>
      </c>
      <c r="G11" s="23">
        <v>14.4</v>
      </c>
      <c r="H11" s="30">
        <v>0</v>
      </c>
      <c r="I11" s="23">
        <v>10.8</v>
      </c>
      <c r="J11" s="20">
        <f t="shared" si="0"/>
        <v>53.2</v>
      </c>
      <c r="K11" s="74">
        <v>0</v>
      </c>
      <c r="L11" s="82">
        <v>0</v>
      </c>
      <c r="M11" s="21">
        <f t="shared" si="1"/>
        <v>53.2</v>
      </c>
    </row>
    <row r="12" spans="1:13" ht="15">
      <c r="A12" s="72">
        <v>9</v>
      </c>
      <c r="B12" s="31" t="s">
        <v>88</v>
      </c>
      <c r="C12" s="5">
        <v>1989</v>
      </c>
      <c r="D12" s="7" t="s">
        <v>48</v>
      </c>
      <c r="E12" s="79">
        <v>12</v>
      </c>
      <c r="F12" s="42">
        <v>9</v>
      </c>
      <c r="G12" s="23">
        <v>12.8</v>
      </c>
      <c r="H12" s="29">
        <v>3.2</v>
      </c>
      <c r="I12" s="23">
        <v>12.6</v>
      </c>
      <c r="J12" s="20">
        <f t="shared" si="0"/>
        <v>46.4</v>
      </c>
      <c r="K12" s="74">
        <v>0</v>
      </c>
      <c r="L12" s="82">
        <v>0</v>
      </c>
      <c r="M12" s="21">
        <f t="shared" si="1"/>
        <v>46.4</v>
      </c>
    </row>
    <row r="13" spans="1:13" ht="15">
      <c r="A13" s="69">
        <v>10</v>
      </c>
      <c r="B13" s="31" t="s">
        <v>128</v>
      </c>
      <c r="C13" s="9">
        <v>1982</v>
      </c>
      <c r="D13" s="2" t="s">
        <v>7</v>
      </c>
      <c r="E13" s="78">
        <v>10</v>
      </c>
      <c r="F13" s="42">
        <v>6</v>
      </c>
      <c r="G13" s="23">
        <v>8</v>
      </c>
      <c r="H13" s="29">
        <v>2.4</v>
      </c>
      <c r="I13" s="23">
        <v>9</v>
      </c>
      <c r="J13" s="20">
        <f t="shared" si="0"/>
        <v>33</v>
      </c>
      <c r="K13" s="74">
        <v>0</v>
      </c>
      <c r="L13" s="82">
        <v>0</v>
      </c>
      <c r="M13" s="21">
        <f t="shared" si="1"/>
        <v>33</v>
      </c>
    </row>
    <row r="14" spans="1:13" ht="15">
      <c r="A14" s="69">
        <v>11</v>
      </c>
      <c r="B14" s="56" t="s">
        <v>91</v>
      </c>
      <c r="C14" s="5">
        <v>1990</v>
      </c>
      <c r="D14" s="7" t="s">
        <v>5</v>
      </c>
      <c r="E14" s="78">
        <v>16</v>
      </c>
      <c r="F14" s="42">
        <v>16</v>
      </c>
      <c r="G14" s="26">
        <v>0</v>
      </c>
      <c r="H14" s="30">
        <v>0</v>
      </c>
      <c r="I14" s="26">
        <v>0</v>
      </c>
      <c r="J14" s="20">
        <f t="shared" si="0"/>
        <v>32</v>
      </c>
      <c r="K14" s="74">
        <v>0</v>
      </c>
      <c r="L14" s="82">
        <v>0</v>
      </c>
      <c r="M14" s="21">
        <f t="shared" si="1"/>
        <v>32</v>
      </c>
    </row>
    <row r="15" spans="1:13" ht="15">
      <c r="A15" s="69">
        <v>12</v>
      </c>
      <c r="B15" s="83" t="s">
        <v>102</v>
      </c>
      <c r="C15" s="5">
        <v>1990</v>
      </c>
      <c r="D15" s="7" t="s">
        <v>6</v>
      </c>
      <c r="E15" s="78">
        <v>20</v>
      </c>
      <c r="F15" s="74">
        <v>0</v>
      </c>
      <c r="G15" s="26">
        <v>0</v>
      </c>
      <c r="H15" s="30">
        <v>0</v>
      </c>
      <c r="I15" s="23">
        <v>6.3</v>
      </c>
      <c r="J15" s="20">
        <f t="shared" si="0"/>
        <v>26.3</v>
      </c>
      <c r="K15" s="74">
        <v>0</v>
      </c>
      <c r="L15" s="82">
        <v>0</v>
      </c>
      <c r="M15" s="21">
        <f t="shared" si="1"/>
        <v>26.3</v>
      </c>
    </row>
    <row r="16" spans="1:13" ht="15">
      <c r="A16" s="69">
        <v>13</v>
      </c>
      <c r="B16" s="83" t="s">
        <v>96</v>
      </c>
      <c r="C16" s="10">
        <v>1984</v>
      </c>
      <c r="D16" s="7" t="s">
        <v>3</v>
      </c>
      <c r="E16" s="79">
        <v>24</v>
      </c>
      <c r="F16" s="74">
        <v>0</v>
      </c>
      <c r="G16" s="26">
        <v>0</v>
      </c>
      <c r="H16" s="30">
        <v>0</v>
      </c>
      <c r="I16" s="26">
        <v>0</v>
      </c>
      <c r="J16" s="20">
        <f t="shared" si="0"/>
        <v>24</v>
      </c>
      <c r="K16" s="74">
        <v>0</v>
      </c>
      <c r="L16" s="82">
        <v>0</v>
      </c>
      <c r="M16" s="21">
        <f t="shared" si="1"/>
        <v>24</v>
      </c>
    </row>
    <row r="17" spans="1:13" ht="15">
      <c r="A17" s="69">
        <v>14</v>
      </c>
      <c r="B17" s="83" t="s">
        <v>104</v>
      </c>
      <c r="C17" s="10">
        <v>1981</v>
      </c>
      <c r="D17" s="2" t="s">
        <v>105</v>
      </c>
      <c r="E17" s="78">
        <v>14</v>
      </c>
      <c r="F17" s="42">
        <v>8</v>
      </c>
      <c r="G17" s="26">
        <v>0</v>
      </c>
      <c r="H17" s="30">
        <v>0</v>
      </c>
      <c r="I17" s="26">
        <v>0</v>
      </c>
      <c r="J17" s="20">
        <f t="shared" si="0"/>
        <v>22</v>
      </c>
      <c r="K17" s="74">
        <v>0</v>
      </c>
      <c r="L17" s="82">
        <v>0</v>
      </c>
      <c r="M17" s="21">
        <f t="shared" si="1"/>
        <v>22</v>
      </c>
    </row>
    <row r="18" spans="1:13" ht="15.75" customHeight="1">
      <c r="A18" s="72">
        <v>15</v>
      </c>
      <c r="B18" s="84" t="s">
        <v>95</v>
      </c>
      <c r="C18" s="9">
        <v>1992</v>
      </c>
      <c r="D18" s="2" t="s">
        <v>48</v>
      </c>
      <c r="E18" s="81">
        <v>0</v>
      </c>
      <c r="F18" s="42">
        <v>4</v>
      </c>
      <c r="G18" s="23">
        <v>5.6</v>
      </c>
      <c r="H18" s="29">
        <v>2.8</v>
      </c>
      <c r="I18" s="23">
        <v>4.5</v>
      </c>
      <c r="J18" s="20">
        <f t="shared" si="0"/>
        <v>16.9</v>
      </c>
      <c r="K18" s="74">
        <v>0</v>
      </c>
      <c r="L18" s="82">
        <v>0</v>
      </c>
      <c r="M18" s="21">
        <f t="shared" si="1"/>
        <v>16.9</v>
      </c>
    </row>
    <row r="19" spans="1:13" ht="15">
      <c r="A19" s="69">
        <v>15</v>
      </c>
      <c r="B19" s="83" t="s">
        <v>100</v>
      </c>
      <c r="C19" s="5">
        <v>1991</v>
      </c>
      <c r="D19" s="7" t="s">
        <v>6</v>
      </c>
      <c r="E19" s="78">
        <v>8</v>
      </c>
      <c r="F19" s="74">
        <v>0</v>
      </c>
      <c r="G19" s="26">
        <v>0</v>
      </c>
      <c r="H19" s="30">
        <v>0</v>
      </c>
      <c r="I19" s="23">
        <v>7.2</v>
      </c>
      <c r="J19" s="20">
        <f t="shared" si="0"/>
        <v>15.2</v>
      </c>
      <c r="K19" s="74">
        <v>0</v>
      </c>
      <c r="L19" s="82">
        <v>0</v>
      </c>
      <c r="M19" s="21">
        <f t="shared" si="1"/>
        <v>15.2</v>
      </c>
    </row>
    <row r="20" spans="1:13" ht="15">
      <c r="A20" s="72">
        <v>16</v>
      </c>
      <c r="B20" s="83" t="s">
        <v>83</v>
      </c>
      <c r="C20" s="10">
        <v>1981</v>
      </c>
      <c r="D20" s="7" t="s">
        <v>7</v>
      </c>
      <c r="E20" s="81">
        <v>0</v>
      </c>
      <c r="F20" s="42">
        <v>4</v>
      </c>
      <c r="G20" s="23">
        <v>7.2</v>
      </c>
      <c r="H20" s="29">
        <v>2</v>
      </c>
      <c r="I20" s="26">
        <v>0</v>
      </c>
      <c r="J20" s="20">
        <f t="shared" si="0"/>
        <v>13.2</v>
      </c>
      <c r="K20" s="74">
        <v>0</v>
      </c>
      <c r="L20" s="82">
        <v>0</v>
      </c>
      <c r="M20" s="21">
        <f t="shared" si="1"/>
        <v>13.2</v>
      </c>
    </row>
    <row r="21" spans="1:13" ht="15">
      <c r="A21" s="69">
        <v>18</v>
      </c>
      <c r="B21" s="56" t="s">
        <v>98</v>
      </c>
      <c r="C21" s="9">
        <v>1980</v>
      </c>
      <c r="D21" s="7" t="s">
        <v>7</v>
      </c>
      <c r="E21" s="81">
        <v>0</v>
      </c>
      <c r="F21" s="74">
        <v>0</v>
      </c>
      <c r="G21" s="23">
        <v>4.8</v>
      </c>
      <c r="H21" s="30">
        <v>0</v>
      </c>
      <c r="I21" s="23">
        <v>5.4</v>
      </c>
      <c r="J21" s="20">
        <f t="shared" si="0"/>
        <v>10.2</v>
      </c>
      <c r="K21" s="74">
        <v>0</v>
      </c>
      <c r="L21" s="82">
        <v>0</v>
      </c>
      <c r="M21" s="21">
        <f t="shared" si="1"/>
        <v>10.2</v>
      </c>
    </row>
    <row r="22" spans="1:13" ht="15">
      <c r="A22" s="72">
        <v>19</v>
      </c>
      <c r="B22" s="56" t="s">
        <v>129</v>
      </c>
      <c r="C22" s="85">
        <v>1988</v>
      </c>
      <c r="D22" s="2" t="s">
        <v>2</v>
      </c>
      <c r="E22" s="81">
        <v>0</v>
      </c>
      <c r="F22" s="74">
        <v>0</v>
      </c>
      <c r="G22" s="23">
        <v>9.6</v>
      </c>
      <c r="H22" s="30">
        <v>0</v>
      </c>
      <c r="I22" s="26">
        <v>0</v>
      </c>
      <c r="J22" s="20">
        <f t="shared" si="0"/>
        <v>9.6</v>
      </c>
      <c r="K22" s="74">
        <v>0</v>
      </c>
      <c r="L22" s="82">
        <v>0</v>
      </c>
      <c r="M22" s="21">
        <f t="shared" si="1"/>
        <v>9.6</v>
      </c>
    </row>
    <row r="23" spans="1:13" ht="15">
      <c r="A23" s="69">
        <v>20</v>
      </c>
      <c r="B23" s="2" t="s">
        <v>130</v>
      </c>
      <c r="C23" s="9">
        <v>1984</v>
      </c>
      <c r="D23" s="7" t="s">
        <v>7</v>
      </c>
      <c r="E23" s="81">
        <v>0</v>
      </c>
      <c r="F23" s="74">
        <v>0</v>
      </c>
      <c r="G23" s="23">
        <v>6.4</v>
      </c>
      <c r="H23" s="30">
        <v>0</v>
      </c>
      <c r="I23" s="23">
        <v>2.7</v>
      </c>
      <c r="J23" s="20">
        <f t="shared" si="0"/>
        <v>9.100000000000001</v>
      </c>
      <c r="K23" s="74">
        <v>0</v>
      </c>
      <c r="L23" s="82">
        <v>0</v>
      </c>
      <c r="M23" s="21">
        <f t="shared" si="1"/>
        <v>9.100000000000001</v>
      </c>
    </row>
    <row r="24" spans="1:13" ht="15">
      <c r="A24" s="72">
        <v>20</v>
      </c>
      <c r="B24" s="2" t="s">
        <v>131</v>
      </c>
      <c r="C24" s="9">
        <v>1979</v>
      </c>
      <c r="D24" s="7" t="s">
        <v>7</v>
      </c>
      <c r="E24" s="81">
        <v>0</v>
      </c>
      <c r="F24" s="74">
        <v>0</v>
      </c>
      <c r="G24" s="26">
        <v>0</v>
      </c>
      <c r="H24" s="30">
        <v>0</v>
      </c>
      <c r="I24" s="23">
        <v>8.1</v>
      </c>
      <c r="J24" s="20">
        <f t="shared" si="0"/>
        <v>8.1</v>
      </c>
      <c r="K24" s="74">
        <v>0</v>
      </c>
      <c r="L24" s="82">
        <v>0</v>
      </c>
      <c r="M24" s="21">
        <f t="shared" si="1"/>
        <v>8.1</v>
      </c>
    </row>
    <row r="25" spans="1:13" ht="15">
      <c r="A25" s="86">
        <v>22</v>
      </c>
      <c r="B25" s="2" t="s">
        <v>132</v>
      </c>
      <c r="C25" s="9">
        <v>1992</v>
      </c>
      <c r="D25" s="7" t="s">
        <v>46</v>
      </c>
      <c r="E25" s="79">
        <v>6</v>
      </c>
      <c r="F25" s="74">
        <v>0</v>
      </c>
      <c r="G25" s="26">
        <v>0</v>
      </c>
      <c r="H25" s="29">
        <v>1.2</v>
      </c>
      <c r="I25" s="26">
        <v>0</v>
      </c>
      <c r="J25" s="20">
        <f t="shared" si="0"/>
        <v>7.2</v>
      </c>
      <c r="K25" s="74">
        <v>0</v>
      </c>
      <c r="L25" s="82">
        <v>0</v>
      </c>
      <c r="M25" s="21">
        <f t="shared" si="1"/>
        <v>7.2</v>
      </c>
    </row>
    <row r="26" spans="1:13" ht="16.5" customHeight="1">
      <c r="A26" s="69">
        <v>23</v>
      </c>
      <c r="B26" s="75" t="s">
        <v>107</v>
      </c>
      <c r="C26" s="9">
        <v>1990</v>
      </c>
      <c r="D26" s="2" t="s">
        <v>133</v>
      </c>
      <c r="E26" s="81">
        <v>0</v>
      </c>
      <c r="F26" s="42">
        <v>7</v>
      </c>
      <c r="G26" s="26">
        <v>0</v>
      </c>
      <c r="H26" s="30">
        <v>0</v>
      </c>
      <c r="I26" s="26">
        <v>0</v>
      </c>
      <c r="J26" s="20">
        <f t="shared" si="0"/>
        <v>7</v>
      </c>
      <c r="K26" s="74">
        <v>0</v>
      </c>
      <c r="L26" s="82">
        <v>0</v>
      </c>
      <c r="M26" s="21">
        <f t="shared" si="1"/>
        <v>7</v>
      </c>
    </row>
    <row r="27" spans="1:13" ht="15">
      <c r="A27" s="72">
        <v>24</v>
      </c>
      <c r="B27" s="2" t="s">
        <v>134</v>
      </c>
      <c r="C27" s="9">
        <v>1972</v>
      </c>
      <c r="D27" s="7" t="s">
        <v>7</v>
      </c>
      <c r="E27" s="81">
        <v>0</v>
      </c>
      <c r="F27" s="74">
        <v>0</v>
      </c>
      <c r="G27" s="23">
        <v>3.2</v>
      </c>
      <c r="H27" s="30">
        <v>0</v>
      </c>
      <c r="I27" s="23">
        <v>3.6</v>
      </c>
      <c r="J27" s="20">
        <f t="shared" si="0"/>
        <v>6.800000000000001</v>
      </c>
      <c r="K27" s="74">
        <v>0</v>
      </c>
      <c r="L27" s="82">
        <v>0</v>
      </c>
      <c r="M27" s="21">
        <f t="shared" si="1"/>
        <v>6.800000000000001</v>
      </c>
    </row>
    <row r="28" spans="1:13" ht="15">
      <c r="A28" s="69">
        <v>25</v>
      </c>
      <c r="B28" s="2" t="s">
        <v>135</v>
      </c>
      <c r="C28" s="9">
        <v>1988</v>
      </c>
      <c r="D28" s="7" t="s">
        <v>136</v>
      </c>
      <c r="E28" s="81">
        <v>0</v>
      </c>
      <c r="F28" s="74">
        <v>0</v>
      </c>
      <c r="G28" s="23">
        <v>4</v>
      </c>
      <c r="H28" s="30">
        <v>0</v>
      </c>
      <c r="I28" s="26">
        <v>0</v>
      </c>
      <c r="J28" s="20">
        <f t="shared" si="0"/>
        <v>4</v>
      </c>
      <c r="K28" s="74">
        <v>0</v>
      </c>
      <c r="L28" s="82">
        <v>0</v>
      </c>
      <c r="M28" s="21">
        <f t="shared" si="1"/>
        <v>4</v>
      </c>
    </row>
    <row r="29" spans="1:13" ht="14.25" customHeight="1">
      <c r="A29" s="69">
        <v>26</v>
      </c>
      <c r="B29" s="75" t="s">
        <v>116</v>
      </c>
      <c r="C29" s="10">
        <v>1992</v>
      </c>
      <c r="D29" s="7" t="s">
        <v>46</v>
      </c>
      <c r="E29" s="81">
        <v>0</v>
      </c>
      <c r="F29" s="74">
        <v>0</v>
      </c>
      <c r="G29" s="23">
        <v>2.4</v>
      </c>
      <c r="H29" s="29">
        <v>0.8</v>
      </c>
      <c r="I29" s="26">
        <v>0</v>
      </c>
      <c r="J29" s="20">
        <f t="shared" si="0"/>
        <v>3.2</v>
      </c>
      <c r="K29" s="74">
        <v>0</v>
      </c>
      <c r="L29" s="82">
        <v>0</v>
      </c>
      <c r="M29" s="21">
        <f t="shared" si="1"/>
        <v>3.2</v>
      </c>
    </row>
    <row r="30" spans="1:13" ht="15" customHeight="1">
      <c r="A30" s="69">
        <v>27</v>
      </c>
      <c r="B30" s="75" t="s">
        <v>137</v>
      </c>
      <c r="C30" s="9">
        <v>1993</v>
      </c>
      <c r="D30" s="2" t="s">
        <v>133</v>
      </c>
      <c r="E30" s="81">
        <v>0</v>
      </c>
      <c r="F30" s="42">
        <v>3</v>
      </c>
      <c r="G30" s="26">
        <v>0</v>
      </c>
      <c r="H30" s="30">
        <v>0</v>
      </c>
      <c r="I30" s="26">
        <v>0</v>
      </c>
      <c r="J30" s="20">
        <f t="shared" si="0"/>
        <v>3</v>
      </c>
      <c r="K30" s="74">
        <v>0</v>
      </c>
      <c r="L30" s="82">
        <v>0</v>
      </c>
      <c r="M30" s="21">
        <f t="shared" si="1"/>
        <v>3</v>
      </c>
    </row>
    <row r="31" spans="1:13" ht="15">
      <c r="A31" s="69">
        <v>28</v>
      </c>
      <c r="B31" s="2" t="s">
        <v>113</v>
      </c>
      <c r="C31" s="9">
        <v>1993</v>
      </c>
      <c r="D31" s="7" t="s">
        <v>6</v>
      </c>
      <c r="E31" s="81">
        <v>0</v>
      </c>
      <c r="F31" s="74">
        <v>0</v>
      </c>
      <c r="G31" s="26">
        <v>0</v>
      </c>
      <c r="H31" s="29">
        <v>1.8</v>
      </c>
      <c r="I31" s="26">
        <v>0</v>
      </c>
      <c r="J31" s="20">
        <f t="shared" si="0"/>
        <v>1.8</v>
      </c>
      <c r="K31" s="74">
        <v>0</v>
      </c>
      <c r="L31" s="82">
        <v>0</v>
      </c>
      <c r="M31" s="21">
        <f t="shared" si="1"/>
        <v>1.8</v>
      </c>
    </row>
    <row r="32" spans="1:13" ht="15">
      <c r="A32" s="69">
        <v>29</v>
      </c>
      <c r="B32" s="2" t="s">
        <v>110</v>
      </c>
      <c r="C32" s="9">
        <v>1993</v>
      </c>
      <c r="D32" s="7" t="s">
        <v>6</v>
      </c>
      <c r="E32" s="81">
        <v>0</v>
      </c>
      <c r="F32" s="74">
        <v>0</v>
      </c>
      <c r="G32" s="26">
        <v>0</v>
      </c>
      <c r="H32" s="29">
        <v>1.6</v>
      </c>
      <c r="I32" s="26">
        <v>0</v>
      </c>
      <c r="J32" s="20">
        <f t="shared" si="0"/>
        <v>1.6</v>
      </c>
      <c r="K32" s="70">
        <v>0</v>
      </c>
      <c r="L32" s="74">
        <v>0</v>
      </c>
      <c r="M32" s="21">
        <f t="shared" si="1"/>
        <v>1.6</v>
      </c>
    </row>
    <row r="33" spans="1:13" ht="15">
      <c r="A33" s="69">
        <v>30</v>
      </c>
      <c r="B33" s="2" t="s">
        <v>115</v>
      </c>
      <c r="C33" s="9">
        <v>1984</v>
      </c>
      <c r="D33" s="7" t="s">
        <v>6</v>
      </c>
      <c r="E33" s="81">
        <v>0</v>
      </c>
      <c r="F33" s="74">
        <v>0</v>
      </c>
      <c r="G33" s="26">
        <v>0</v>
      </c>
      <c r="H33" s="29">
        <v>1.4</v>
      </c>
      <c r="I33" s="26">
        <v>0</v>
      </c>
      <c r="J33" s="20">
        <f t="shared" si="0"/>
        <v>1.4</v>
      </c>
      <c r="K33" s="70">
        <v>0</v>
      </c>
      <c r="L33" s="74">
        <v>0</v>
      </c>
      <c r="M33" s="21">
        <f t="shared" si="1"/>
        <v>1.4</v>
      </c>
    </row>
    <row r="34" spans="1:13" ht="15">
      <c r="A34" s="69">
        <v>31</v>
      </c>
      <c r="B34" s="2" t="s">
        <v>114</v>
      </c>
      <c r="C34" s="9">
        <v>1992</v>
      </c>
      <c r="D34" s="7" t="s">
        <v>46</v>
      </c>
      <c r="E34" s="81">
        <v>0</v>
      </c>
      <c r="F34" s="74">
        <v>0</v>
      </c>
      <c r="G34" s="26">
        <v>0</v>
      </c>
      <c r="H34" s="29">
        <v>1</v>
      </c>
      <c r="I34" s="26">
        <v>0</v>
      </c>
      <c r="J34" s="20">
        <f t="shared" si="0"/>
        <v>1</v>
      </c>
      <c r="K34" s="70">
        <v>0</v>
      </c>
      <c r="L34" s="74">
        <v>0</v>
      </c>
      <c r="M34" s="21">
        <f t="shared" si="1"/>
        <v>1</v>
      </c>
    </row>
    <row r="35" spans="1:13" ht="15">
      <c r="A35" s="69">
        <v>32</v>
      </c>
      <c r="B35" s="2" t="s">
        <v>118</v>
      </c>
      <c r="C35" s="9">
        <v>1987</v>
      </c>
      <c r="D35" s="7" t="s">
        <v>46</v>
      </c>
      <c r="E35" s="81">
        <v>0</v>
      </c>
      <c r="F35" s="74">
        <v>0</v>
      </c>
      <c r="G35" s="26">
        <v>0</v>
      </c>
      <c r="H35" s="29">
        <v>0.6</v>
      </c>
      <c r="I35" s="26">
        <v>0</v>
      </c>
      <c r="J35" s="20">
        <f t="shared" si="0"/>
        <v>0.6</v>
      </c>
      <c r="K35" s="70">
        <v>0</v>
      </c>
      <c r="L35" s="74">
        <v>0</v>
      </c>
      <c r="M35" s="21">
        <f t="shared" si="1"/>
        <v>0.6</v>
      </c>
    </row>
  </sheetData>
  <mergeCells count="1">
    <mergeCell ref="B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джджллр</dc:creator>
  <cp:keywords/>
  <dc:description/>
  <cp:lastModifiedBy>o_medvedyeva</cp:lastModifiedBy>
  <cp:lastPrinted>2008-07-11T15:27:31Z</cp:lastPrinted>
  <dcterms:created xsi:type="dcterms:W3CDTF">2006-04-30T16:01:29Z</dcterms:created>
  <dcterms:modified xsi:type="dcterms:W3CDTF">2009-01-18T22:49:28Z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